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tabRatio="545"/>
  </bookViews>
  <sheets>
    <sheet name="Diem thi" sheetId="2" r:id="rId1"/>
    <sheet name="Diem tren 50" sheetId="9" r:id="rId2"/>
  </sheets>
  <calcPr calcId="162913"/>
</workbook>
</file>

<file path=xl/calcChain.xml><?xml version="1.0" encoding="utf-8"?>
<calcChain xmlns="http://schemas.openxmlformats.org/spreadsheetml/2006/main">
  <c r="L15" i="9" l="1"/>
  <c r="K57" i="9"/>
  <c r="L57" i="9" s="1"/>
  <c r="L56" i="9"/>
  <c r="L55" i="9"/>
  <c r="L52" i="9"/>
  <c r="L50" i="9"/>
  <c r="L46" i="9"/>
  <c r="L47" i="9"/>
  <c r="L45" i="9"/>
  <c r="L43" i="9"/>
  <c r="L41" i="9"/>
  <c r="L40" i="9"/>
  <c r="L38" i="9"/>
  <c r="L36" i="9"/>
  <c r="L32" i="9"/>
  <c r="L33" i="9"/>
  <c r="L34" i="9"/>
  <c r="L35" i="9"/>
  <c r="L30" i="9"/>
  <c r="L20" i="9"/>
  <c r="L21" i="9"/>
  <c r="L25" i="9"/>
  <c r="L24" i="9"/>
  <c r="L18" i="9"/>
  <c r="L27" i="9"/>
  <c r="L19" i="9"/>
  <c r="L22" i="9"/>
  <c r="L23" i="9"/>
  <c r="L26" i="9"/>
  <c r="L11" i="9"/>
  <c r="L14" i="9"/>
  <c r="L16" i="9"/>
  <c r="L12" i="9"/>
  <c r="L10" i="9"/>
  <c r="L9" i="9"/>
  <c r="L13" i="9"/>
  <c r="L84" i="2" l="1"/>
  <c r="L85" i="2"/>
  <c r="L86" i="2"/>
  <c r="L83" i="2"/>
  <c r="L81" i="2"/>
  <c r="L80" i="2"/>
  <c r="L77" i="2"/>
  <c r="L76" i="2"/>
  <c r="L71" i="2"/>
  <c r="L72" i="2"/>
  <c r="L73" i="2"/>
  <c r="L74" i="2"/>
  <c r="L70" i="2"/>
  <c r="L62" i="2"/>
  <c r="L63" i="2"/>
  <c r="L64" i="2"/>
  <c r="L65" i="2"/>
  <c r="L66" i="2"/>
  <c r="L67" i="2"/>
  <c r="L68" i="2"/>
  <c r="L61" i="2"/>
  <c r="L59" i="2"/>
  <c r="L58" i="2"/>
  <c r="L32" i="2"/>
  <c r="L33" i="2"/>
  <c r="L34" i="2"/>
  <c r="L35" i="2"/>
  <c r="L36" i="2"/>
  <c r="L37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31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9" i="2"/>
  <c r="L90" i="2"/>
  <c r="L89" i="2"/>
  <c r="L101" i="2"/>
  <c r="L102" i="2"/>
  <c r="L100" i="2"/>
  <c r="K105" i="2"/>
  <c r="L105" i="2" s="1"/>
  <c r="K103" i="2"/>
  <c r="L103" i="2" s="1"/>
  <c r="L98" i="2"/>
  <c r="K97" i="2"/>
  <c r="L97" i="2" s="1"/>
  <c r="K96" i="2"/>
  <c r="L96" i="2" s="1"/>
  <c r="L93" i="2"/>
  <c r="K92" i="2"/>
  <c r="L92" i="2" s="1"/>
</calcChain>
</file>

<file path=xl/sharedStrings.xml><?xml version="1.0" encoding="utf-8"?>
<sst xmlns="http://schemas.openxmlformats.org/spreadsheetml/2006/main" count="796" uniqueCount="346">
  <si>
    <t>Stt</t>
  </si>
  <si>
    <t>Họ và tên</t>
  </si>
  <si>
    <t>Trình độ đào tạo</t>
  </si>
  <si>
    <t>Hộ khẩu thường trú</t>
  </si>
  <si>
    <t>Ngày, tháng, năm sinh</t>
  </si>
  <si>
    <t>Dân tộc</t>
  </si>
  <si>
    <t>Nguyễn Thị Danh</t>
  </si>
  <si>
    <t>Kinh</t>
  </si>
  <si>
    <t>Cử nhân Giáo dục mầm non</t>
  </si>
  <si>
    <t>Đinh Thị Ny</t>
  </si>
  <si>
    <t>Đại học Giáo dục mầm non</t>
  </si>
  <si>
    <t>A Lăng Thị Mến</t>
  </si>
  <si>
    <t>Cơ tu</t>
  </si>
  <si>
    <t>Cử nhân Sư phạm Mầm non</t>
  </si>
  <si>
    <t>Trần Thị Bảo Yến</t>
  </si>
  <si>
    <t>Hồ Thị Phan</t>
  </si>
  <si>
    <t>Hồ Thị Ỏi</t>
  </si>
  <si>
    <t>Nguyễn Thị Thủy</t>
  </si>
  <si>
    <t>Nguyễn Thị Kim Oanh</t>
  </si>
  <si>
    <t>Đại học Sư phạm mầm non</t>
  </si>
  <si>
    <t>Nguyễn Thị Trang</t>
  </si>
  <si>
    <t>Cao đẳng Sư phạm mầm non</t>
  </si>
  <si>
    <t>Hồ Thị Sữa</t>
  </si>
  <si>
    <t>Tà Ôi</t>
  </si>
  <si>
    <t>Cao đẳng Giáo dục mầm non</t>
  </si>
  <si>
    <t>Lương Thị Thương</t>
  </si>
  <si>
    <t>Đại học sư phạm mầm non</t>
  </si>
  <si>
    <t>Hồ Thị Đay</t>
  </si>
  <si>
    <t>Hồ Thị Đuốc</t>
  </si>
  <si>
    <t>Hồ Thị Phương Thảo</t>
  </si>
  <si>
    <t>Trần Thị Hồng Nhàn</t>
  </si>
  <si>
    <t>Đại học giáo dục mầm non</t>
  </si>
  <si>
    <t>Trần Thị Tình</t>
  </si>
  <si>
    <t>Nguyễn Thị Nha Trang</t>
  </si>
  <si>
    <t>Cao đẳng sư phạm mầm non</t>
  </si>
  <si>
    <t>Ngô Tố Hoài Diễm</t>
  </si>
  <si>
    <t>Hoàng Thị Hồng Phúc</t>
  </si>
  <si>
    <t>Hồ Thị Thiếu</t>
  </si>
  <si>
    <t>Nguyễn Minh Hòa</t>
  </si>
  <si>
    <t>Đại học Giáo dục thể chất</t>
  </si>
  <si>
    <t>Phạm Thị Bé</t>
  </si>
  <si>
    <t>Nam</t>
  </si>
  <si>
    <t>Nữ</t>
  </si>
  <si>
    <t>Đại học sư phạm Giáo dục tiểu học</t>
  </si>
  <si>
    <t>Nguyễn Thị Lan Hương</t>
  </si>
  <si>
    <t>Cử nhân Giáo dục tiểu học</t>
  </si>
  <si>
    <t>Hồ Thị Nét</t>
  </si>
  <si>
    <t>Đào Thị Châu Mỹ</t>
  </si>
  <si>
    <t>Trần Thị Nở</t>
  </si>
  <si>
    <t>Hồ Thị Tuổi</t>
  </si>
  <si>
    <t>Phạm Văn Phước</t>
  </si>
  <si>
    <t>Phạm Thị Thủy</t>
  </si>
  <si>
    <t>Hồ Thị Thu</t>
  </si>
  <si>
    <t>Lê Thị Khánh Hòa</t>
  </si>
  <si>
    <t>Phạm Thị Kiều</t>
  </si>
  <si>
    <t>A Rất Thị Dĩa</t>
  </si>
  <si>
    <t>Lê Thị Hồng Phương</t>
  </si>
  <si>
    <t>Trần Bảo Phúc</t>
  </si>
  <si>
    <t>Nguyễn Thị Quỳnh Nga</t>
  </si>
  <si>
    <t>Đại học Sư phạm Giáo dục tiểu học</t>
  </si>
  <si>
    <t>Hồ Thị Mỹ Tâm</t>
  </si>
  <si>
    <t>Phạm Thị Noi</t>
  </si>
  <si>
    <t>Cao Thị Loan</t>
  </si>
  <si>
    <t>Nguyễn Thị Cúc</t>
  </si>
  <si>
    <t>Trần Thị Tố Nhi</t>
  </si>
  <si>
    <t>Đại học sư phạm Tiểu học</t>
  </si>
  <si>
    <t>Phạm Thị Hương</t>
  </si>
  <si>
    <t>Trần Thị Thu Hương</t>
  </si>
  <si>
    <t>Đinh Thị Hồng</t>
  </si>
  <si>
    <t>thôn Bản Hà, xã Thanh Hóa, huyện Tuyên Hóa, tỉnh Quảng Bình</t>
  </si>
  <si>
    <t>Mai Thị Lệ Hằng</t>
  </si>
  <si>
    <t>Lê Thị Thanh Thúy</t>
  </si>
  <si>
    <t>Nguyễn Thị Ni</t>
  </si>
  <si>
    <t>Trương Thị Hoài Trang</t>
  </si>
  <si>
    <t>Đại học sư phạm Toán; Thạc sỹ Toán học</t>
  </si>
  <si>
    <t>Đại học sư phạm ngữ văn</t>
  </si>
  <si>
    <t>Lê Thị Thủy Tiên</t>
  </si>
  <si>
    <t>Đại học sư phạm Ngữ văn; Thạc sĩ Văn học Việt Nam</t>
  </si>
  <si>
    <t>Lê Thị Mỹ Công</t>
  </si>
  <si>
    <t>Đại học sư phạm Ngữ văn</t>
  </si>
  <si>
    <t>Nguyễn Thị Anh Thư</t>
  </si>
  <si>
    <t>Đại học sư phạm Văn</t>
  </si>
  <si>
    <t>Tà Rương Khoa</t>
  </si>
  <si>
    <t>Võ Thị Nguyên Trang</t>
  </si>
  <si>
    <t>Cử nhân Văn chương; Nghiệp vụ sư phạm</t>
  </si>
  <si>
    <t>Huỳnh Thị Ánh Lụa</t>
  </si>
  <si>
    <t>Cử nhân Văn học; Nghiệp vụ sư phạm</t>
  </si>
  <si>
    <t>Trần Thị Mỹ Khánh</t>
  </si>
  <si>
    <t>Đại học khoa học Xác xuất thống kê; Nghiệp vụ sư phạm</t>
  </si>
  <si>
    <t>Hoàng Minh Công</t>
  </si>
  <si>
    <t>Nguyễn Thị Ngọc Thảo</t>
  </si>
  <si>
    <t>Hồ Thị Ngạt</t>
  </si>
  <si>
    <t>Ngô Thị Thùy Linh</t>
  </si>
  <si>
    <t>Phạm Văn Phế</t>
  </si>
  <si>
    <t>Lê Thiên Ý Anh</t>
  </si>
  <si>
    <t>Đại học sư phạm Vật lý; Thạc sĩ Vật lý</t>
  </si>
  <si>
    <t>Lê Thị Kiều Oanh</t>
  </si>
  <si>
    <t>Đại học sư phạm Vật lý</t>
  </si>
  <si>
    <t>Nguyễn Phan Như Ý</t>
  </si>
  <si>
    <t>Đại học Khoa học Vật lý; Thạc sĩ vật lý chất rắn</t>
  </si>
  <si>
    <t>Hoàng Nữ Phương</t>
  </si>
  <si>
    <t>Hồ Văn Két</t>
  </si>
  <si>
    <t>Lê Thị Ngọc Như</t>
  </si>
  <si>
    <t>Nguyễn Thái Nhật My</t>
  </si>
  <si>
    <t>Nguyễn Trung Chỉnh</t>
  </si>
  <si>
    <t>Hồ Văn Ở</t>
  </si>
  <si>
    <t>Vân Kiều</t>
  </si>
  <si>
    <t>Chu Thị Thanh Minh</t>
  </si>
  <si>
    <t>Trung cấp Thư viện</t>
  </si>
  <si>
    <t>Trần Thị Ý Nhi</t>
  </si>
  <si>
    <t>Đại học Thư viện và thiết bị trường học</t>
  </si>
  <si>
    <t>Ngô Thị Bình Nhi</t>
  </si>
  <si>
    <t>Nguyễn Thị Huế</t>
  </si>
  <si>
    <t>Nguyễn Hồng Phi</t>
  </si>
  <si>
    <t>Trần Thị Bích Ngọc</t>
  </si>
  <si>
    <t>Võ Thị Ni Ni</t>
  </si>
  <si>
    <t>Đại học sư phạm công nghệ thiết bị trường học</t>
  </si>
  <si>
    <t>Nguyễn Thị Thanh Ái</t>
  </si>
  <si>
    <t>Trần Thị Thùy Dung</t>
  </si>
  <si>
    <t>Đại học Kế toán</t>
  </si>
  <si>
    <t>Phan Thị Thảo</t>
  </si>
  <si>
    <t>Cao đẳng kế toán</t>
  </si>
  <si>
    <t>Trần Thị Tâm</t>
  </si>
  <si>
    <t>Cử nhân kế toán</t>
  </si>
  <si>
    <t>Nguyễn Thị Mỹ</t>
  </si>
  <si>
    <t>Cử nhân tài chính ngân hàng</t>
  </si>
  <si>
    <t>Nguyễn Thị Diệu Thảo</t>
  </si>
  <si>
    <t>Lê Thị Thu Tuyên</t>
  </si>
  <si>
    <t xml:space="preserve"> Cử nhân kế toán tổng hợp</t>
  </si>
  <si>
    <t>Trần Thị Đới</t>
  </si>
  <si>
    <t>-</t>
  </si>
  <si>
    <t>Đại học Giáo dục tiểu học</t>
  </si>
  <si>
    <t>Cao đẳng công nghệ thiết bị trường học</t>
  </si>
  <si>
    <t>Võ Thị Nguyên Quý</t>
  </si>
  <si>
    <t>Người DTTS</t>
  </si>
  <si>
    <t>Con bệnh binh, Người DTTS</t>
  </si>
  <si>
    <t>Thôn 3, xã Hương Lộc, huyện Nam Đông, tỉnh TT Huế</t>
  </si>
  <si>
    <t>Thôn 1, xã Thượng Quảng, huyện Nam Đông, tỉnh TT Huế</t>
  </si>
  <si>
    <t>Thôn 4, xã Thượng Quảng, huyện Nam Đông, tỉnh TT Huế</t>
  </si>
  <si>
    <t>Xã A Ngo, huyện A Lưới, tỉnh TT Huế</t>
  </si>
  <si>
    <t>Xã Thượng Nhật, huyện Nam Đông, tỉnh TT Huế</t>
  </si>
  <si>
    <t>Xã Thượng Lộ, huyện Nam Đông, tỉnh TT Huế</t>
  </si>
  <si>
    <t>Thị trấn Lăng Cô, huyện Phú Lộc, tỉnh TT Huế</t>
  </si>
  <si>
    <t>Thôn Ka tư, xã Hương Phú, huyện Nam Đông, tỉnh TT Huế</t>
  </si>
  <si>
    <t>Cụm 2, TDP 5, Khe Tre, Nam Đông, tỉnh TT Huế</t>
  </si>
  <si>
    <t>33 Đặng Hữu Khuê, TDP 4, Khe Tre, huyện Nam Đông, tỉnh TT Huế</t>
  </si>
  <si>
    <t>Thôn Phú Nam, xã Hương Phú, huyện Nam Đông, tỉnh TT Huế</t>
  </si>
  <si>
    <t>Thôn Pa Noong, xã Hương Sơn, huyện Nam Đông, tỉnh TT Huế</t>
  </si>
  <si>
    <t>Thôn 8, xã Thượng Long, huyện Nam Đông, tỉnh TT Huế</t>
  </si>
  <si>
    <t>Thôn 9, xã Hương Xuân, huyện Nam Đông, tỉnh TT Huế</t>
  </si>
  <si>
    <t>Xã Hương Hữu, huyện Nam Đông, tỉnh TT Huế</t>
  </si>
  <si>
    <t>TDP 5, Khe Tre, huyện Nam Đông, tỉnh TT Huế</t>
  </si>
  <si>
    <t>Thôn Thanh An, xã Hương Phú, huyện Nam Đông, tỉnh TT Huế</t>
  </si>
  <si>
    <t>Xã Thượng Long, huyện Nam Đông, tỉnh TT Huế</t>
  </si>
  <si>
    <t>Thôn 4, xã Hương Hữu, huyện Nam Đông, tỉnh TT Huế</t>
  </si>
  <si>
    <t>Thôn Đa Phú, xã Hương Phú, huyện Nam Đông, tỉnh TT Huế</t>
  </si>
  <si>
    <t>Xã Hương Sơn, huyện Nam Đông, tỉnh TT Huế</t>
  </si>
  <si>
    <t>Thôn 1, xã Hương Lộc, huyện Nam Đông, tỉnh TT Huế</t>
  </si>
  <si>
    <t>Xã Thượng Nhật, huyện Nam Đông, tinh TT Huế</t>
  </si>
  <si>
    <t>Xã Quảng Nhâm, huyện A Lưới, tỉnh TT Huế</t>
  </si>
  <si>
    <t>Thôn 4, xã Thượng Long, huyện Nam Đông, tỉnh TT Huế</t>
  </si>
  <si>
    <t>xã Hương Hữu, huyện Nam Đông, tỉnh TT Huế</t>
  </si>
  <si>
    <t>TDP 4, thị trấn Khe Tre, huyện Nam Đông, tỉnh TT Huế</t>
  </si>
  <si>
    <t>Thôn Phú Nhuận, xã Hương Xuân, huyện Nam Đông, tỉnh TT Huế</t>
  </si>
  <si>
    <t>Thôn 1, xã Hương Hữu, huyện Nam Đông, tỉnh TT Huế</t>
  </si>
  <si>
    <t>Thôn 1, xã Thượng Long, huyện Nam Đông, tinh TT Huế</t>
  </si>
  <si>
    <t>TDP 5, thị trấn Khe Tre, huyện Nam Đông, tỉnh TT Huế</t>
  </si>
  <si>
    <t>Thôn Ra Đang, xã Hương Hữu, huyện Nam Đông, tỉnh TT Huế</t>
  </si>
  <si>
    <t>Thôn Phú Nhuận,  xã Hương Xuân, huyện Nam Đông, tỉnh TT Huế</t>
  </si>
  <si>
    <t>Thôn Ta Rung, xã Hương Sơn, huyện Nam Đông, tỉnh TT Huế</t>
  </si>
  <si>
    <t>Thôn Hà An, xã Hương Phú, huyện Nam Đông, tỉnh TT Huế</t>
  </si>
  <si>
    <t>Phường Thuận Hòa, thành phố Huế, tỉnh TT Huế</t>
  </si>
  <si>
    <t>Xã Xuân Ninh, huyện Quảng Ninh, tỉnh Quảng Bình</t>
  </si>
  <si>
    <t>Thị trấn Cam Lộ, huyện Cam Lộ, tỉnh Quảng Trị</t>
  </si>
  <si>
    <t>cụm III, TDP 2, thị trấn Khe Tre, huyện Nam Đông, tỉnh TT Huế</t>
  </si>
  <si>
    <t>Thôn U Rang, xã Hương Hữu, huyện Nam Đông, tỉnh TT Huế</t>
  </si>
  <si>
    <t>Xã Hương Xuân, huyện Nam Đông, tỉnh TT Huế</t>
  </si>
  <si>
    <t>2/47 Tùng Thiện Vương, phường Vỹ Dạ, Tp Huế, tỉnh TT Huế</t>
  </si>
  <si>
    <t>Thôn 10, xã Hương Xuân, huyện Nam Đông, tỉnh TT Huế</t>
  </si>
  <si>
    <t>Đại học sư phạm 
Sinh học</t>
  </si>
  <si>
    <t>Đại học sư phạm
 Sinh học</t>
  </si>
  <si>
    <t>Số 12 kiệt 93 Bùi Thị Xuân, phường Đúc, TP Huế, tỉnh TT Huế</t>
  </si>
  <si>
    <t>Cụm 3, TDP 4, thị trấn Khe Tre, huyện Nam Đông, tỉnh TT Huế</t>
  </si>
  <si>
    <t>Thôn 5, xã Vinh Mỹ, huyện Phú Lộc, tỉnh TT Huế</t>
  </si>
  <si>
    <t>Thôn Thuận Lộc, xã Hương Xuân, huyện Nam Đông, tỉnh TT Huế</t>
  </si>
  <si>
    <t>Thôn A Tin, xã Thượng Nhật, huyện Nam Đông, tỉnh TT Huế</t>
  </si>
  <si>
    <t>Thôn 3, xã Hương Lộc, Nam Đông, tỉnh TT Huế</t>
  </si>
  <si>
    <t>Đại học sư phạm
Tiếng Anh</t>
  </si>
  <si>
    <t>Thị trấn Khe Tre, huyện Nam Đông, tỉnh TT Huế</t>
  </si>
  <si>
    <t>Xã Xuân Lộc, huyện Phú Lộc, tỉnh TT Huế</t>
  </si>
  <si>
    <t>Đại học sư phạm
giáo dục thể chất</t>
  </si>
  <si>
    <t>Đại học
Giáo dục thể chất</t>
  </si>
  <si>
    <t>Thôn 7, xã Thượng Quảng, huyện Nam Đông, tỉnh TT Huế</t>
  </si>
  <si>
    <t>Thôn Cha Măng, xã Thượng Lộ, huyện Nam Đông, tỉnh TT Huế</t>
  </si>
  <si>
    <t>Thôn Phú Thuận, xã Hương Xuân, huyện Nam Đông, tỉnh TT Huế</t>
  </si>
  <si>
    <t>Thôn Phú Hòa, xã Hương Phú, huyện Nam Đông, tỉnh TT Huế</t>
  </si>
  <si>
    <t>Trung cấp y sĩ
đa khoa</t>
  </si>
  <si>
    <t>Trung cấp y sĩ</t>
  </si>
  <si>
    <t>Con của người được hưởng chính sách như TB; Người DTTS</t>
  </si>
  <si>
    <t>P208, nhà C2, chung cư Vicoland, phường Xuân Phú, Tp Huế, tỉnh TT Huế</t>
  </si>
  <si>
    <t>xã Lộc Bổn, huyện Phú Lộc, tỉnh TT Huế</t>
  </si>
  <si>
    <t>xã Thượng Long, huyện Nam Đông, tỉnh TT Huế</t>
  </si>
  <si>
    <t>Đại học Ngôn ngữ Anh; chứng chỉ nghiệp vụ sư phạm</t>
  </si>
  <si>
    <t>Cử nhân tiếng Anh, chứng chỉ nghiệp vụ sư phạm</t>
  </si>
  <si>
    <t>Đại học ngoại ngữ Quốc tế học, chứng chỉ nghiệp vụ sư phạm</t>
  </si>
  <si>
    <t>Phú Nhuận, xã Hương Xuân, huyện Nam Đông, tỉnh TT Huế</t>
  </si>
  <si>
    <t>13 Quỳnh Meo, thị trấn Khe Tre, huyện Nam Đông, tỉnh TT Huế</t>
  </si>
  <si>
    <t>TDP 2, thị trấn Khe Tre, huyện Nam Đông, tỉnh TT Huế</t>
  </si>
  <si>
    <t>TDP 3, thị trấn Khe Tre, huyện Nam Đông, tỉnh TT Huế</t>
  </si>
  <si>
    <t>TDP 1, thị trấn Khe Tre, huyện Nam Đông, tỉnh TT Huế</t>
  </si>
  <si>
    <t>UBND HUYỆN NAM ĐÔNG</t>
  </si>
  <si>
    <t>HỘI ĐỒNG TUYỂN DỤNG VIÊN CHỨC</t>
  </si>
  <si>
    <t>CỘNG HÒA XÃ HỘI CHỦ NGHĨA VIỆT NAM</t>
  </si>
  <si>
    <t>Độc lập - Tự do - Hạnh phúc</t>
  </si>
  <si>
    <t>Số báo danh</t>
  </si>
  <si>
    <t>MN01</t>
  </si>
  <si>
    <t>MN02</t>
  </si>
  <si>
    <t>MN03</t>
  </si>
  <si>
    <t>MN05</t>
  </si>
  <si>
    <t>MN06</t>
  </si>
  <si>
    <t>MN07</t>
  </si>
  <si>
    <t>MN08</t>
  </si>
  <si>
    <t>MN19</t>
  </si>
  <si>
    <t>MN04</t>
  </si>
  <si>
    <t>MN09</t>
  </si>
  <si>
    <t>MN10</t>
  </si>
  <si>
    <t>MN11</t>
  </si>
  <si>
    <t>MN12</t>
  </si>
  <si>
    <t>MN13</t>
  </si>
  <si>
    <t>MN14</t>
  </si>
  <si>
    <t>MN15</t>
  </si>
  <si>
    <t>MN16</t>
  </si>
  <si>
    <t>MN17</t>
  </si>
  <si>
    <t>MN18</t>
  </si>
  <si>
    <t>MN20</t>
  </si>
  <si>
    <t>TH01</t>
  </si>
  <si>
    <t>TH02</t>
  </si>
  <si>
    <t>TH03</t>
  </si>
  <si>
    <t>TH04</t>
  </si>
  <si>
    <t>TH05</t>
  </si>
  <si>
    <t>TH06</t>
  </si>
  <si>
    <t>TH07</t>
  </si>
  <si>
    <t>TH08</t>
  </si>
  <si>
    <t>TH09</t>
  </si>
  <si>
    <t>TH10</t>
  </si>
  <si>
    <t>TH11</t>
  </si>
  <si>
    <t>TH12</t>
  </si>
  <si>
    <t>TH13</t>
  </si>
  <si>
    <t>TH14</t>
  </si>
  <si>
    <t>TH15</t>
  </si>
  <si>
    <t>TH16</t>
  </si>
  <si>
    <t>TH17</t>
  </si>
  <si>
    <t>TH18</t>
  </si>
  <si>
    <t>TH19</t>
  </si>
  <si>
    <t>TH20</t>
  </si>
  <si>
    <t>TH21</t>
  </si>
  <si>
    <t>TH22</t>
  </si>
  <si>
    <t>TH23</t>
  </si>
  <si>
    <t>TH24</t>
  </si>
  <si>
    <t>TA01</t>
  </si>
  <si>
    <t>TD01</t>
  </si>
  <si>
    <t>TN01</t>
  </si>
  <si>
    <t>TN02</t>
  </si>
  <si>
    <t>NV01</t>
  </si>
  <si>
    <t>NV02</t>
  </si>
  <si>
    <t>NV03</t>
  </si>
  <si>
    <t>NV04</t>
  </si>
  <si>
    <t>NV05</t>
  </si>
  <si>
    <t>NV06</t>
  </si>
  <si>
    <t>NV07</t>
  </si>
  <si>
    <t>NV08</t>
  </si>
  <si>
    <t>SH01</t>
  </si>
  <si>
    <t>SH02</t>
  </si>
  <si>
    <t>SH03</t>
  </si>
  <si>
    <t>SH04</t>
  </si>
  <si>
    <t>SH05</t>
  </si>
  <si>
    <t>VL01</t>
  </si>
  <si>
    <t>VL02</t>
  </si>
  <si>
    <t>VL03</t>
  </si>
  <si>
    <t>TG01</t>
  </si>
  <si>
    <t>TG02</t>
  </si>
  <si>
    <t>TG03</t>
  </si>
  <si>
    <t>TG04</t>
  </si>
  <si>
    <t>TE01</t>
  </si>
  <si>
    <t>TE02</t>
  </si>
  <si>
    <t>TV01</t>
  </si>
  <si>
    <t>TV02</t>
  </si>
  <si>
    <t>YT01</t>
  </si>
  <si>
    <t>YT02</t>
  </si>
  <si>
    <t>YT03</t>
  </si>
  <si>
    <t>TB01</t>
  </si>
  <si>
    <t>TB02</t>
  </si>
  <si>
    <t>TB03</t>
  </si>
  <si>
    <t>KT01</t>
  </si>
  <si>
    <t>KT02</t>
  </si>
  <si>
    <t>KT03</t>
  </si>
  <si>
    <t>KT04</t>
  </si>
  <si>
    <t>KT05</t>
  </si>
  <si>
    <t>KT06</t>
  </si>
  <si>
    <t>KT07</t>
  </si>
  <si>
    <t>Ghi chú</t>
  </si>
  <si>
    <t>I. GIÁO VIÊN MẦM NON</t>
  </si>
  <si>
    <t>II. GIÁO VIÊN TIỂU HỌC</t>
  </si>
  <si>
    <t>III.4. GIÁO VIÊN VẬT LÝ</t>
  </si>
  <si>
    <t>III.3. GIÁO VIÊN SINH HỌC</t>
  </si>
  <si>
    <t>III.2. GIÁO VIÊN NGỮ VĂN</t>
  </si>
  <si>
    <t>III.1. GIÁO VIÊN TOÁN</t>
  </si>
  <si>
    <t>III.5. GIÁO VIÊN THỂ DỤC</t>
  </si>
  <si>
    <t>III.6. GIÁO VIÊN TIẾNG ANH</t>
  </si>
  <si>
    <t>IV. NHÂN VIÊN TRƯỜNG HỌC</t>
  </si>
  <si>
    <t>IV.1. NHÂN VIÊN THƯ VIỆN</t>
  </si>
  <si>
    <t>IV.2. NHÂN VIÊN Y TẾ</t>
  </si>
  <si>
    <t>IV.3. NHÂN VIÊN THIẾT BỊ TRƯỜNG HỌC</t>
  </si>
  <si>
    <t>IV.4. NHÂN VIÊN KẾ TOÁN</t>
  </si>
  <si>
    <t>Không dự thi</t>
  </si>
  <si>
    <t>Tổng số thí sinh tham gia dự thi: 79/85 thí sinh./.</t>
  </si>
  <si>
    <t>III. GIÁO VIÊN TRUNG HỌC CƠ SỞ</t>
  </si>
  <si>
    <r>
      <t xml:space="preserve">Điểm thi vòng 2
</t>
    </r>
    <r>
      <rPr>
        <i/>
        <sz val="12"/>
        <color theme="1"/>
        <rFont val="Times New Roman"/>
        <family val="1"/>
        <charset val="163"/>
        <scheme val="major"/>
      </rPr>
      <t>(1)</t>
    </r>
  </si>
  <si>
    <r>
      <t xml:space="preserve">Điểm ưu tiên
</t>
    </r>
    <r>
      <rPr>
        <i/>
        <sz val="12"/>
        <color theme="1"/>
        <rFont val="Times New Roman"/>
        <family val="1"/>
        <charset val="163"/>
        <scheme val="major"/>
      </rPr>
      <t>(2)</t>
    </r>
  </si>
  <si>
    <r>
      <t xml:space="preserve">Điểm trừ
</t>
    </r>
    <r>
      <rPr>
        <i/>
        <sz val="12"/>
        <color theme="1"/>
        <rFont val="Times New Roman"/>
        <family val="1"/>
        <charset val="163"/>
        <scheme val="major"/>
      </rPr>
      <t>(3)</t>
    </r>
  </si>
  <si>
    <r>
      <t xml:space="preserve">Tổng điểm
</t>
    </r>
    <r>
      <rPr>
        <i/>
        <sz val="12"/>
        <color theme="1"/>
        <rFont val="Times New Roman"/>
        <family val="1"/>
        <charset val="163"/>
        <scheme val="major"/>
      </rPr>
      <t>(1)+(2)-(3)</t>
    </r>
  </si>
  <si>
    <t>Vi phạm quy chế thi trừ 25% số điểm bài thi</t>
  </si>
  <si>
    <t>TM. HỘI ĐỒNG TUYỂN DỤNG</t>
  </si>
  <si>
    <t>CHỦ TỊCH</t>
  </si>
  <si>
    <t>Trần Quốc Phụng</t>
  </si>
  <si>
    <t>CHỦ TỊCH UBND HUYỆN</t>
  </si>
  <si>
    <t>Nam Đông, ngày       tháng 8 năm 2021</t>
  </si>
  <si>
    <t>I. GIÁO VIÊN MẦM NON (08/13)</t>
  </si>
  <si>
    <t>II. GIÁO VIÊN TIỂU HỌC (10/18)</t>
  </si>
  <si>
    <t>IV.3. NHÂN VIÊN THIẾT BỊ TRƯỜNG HỌC (0/1)</t>
  </si>
  <si>
    <t>IV.2. NHÂN VIÊN Y TẾ (1/1)</t>
  </si>
  <si>
    <t>III.6. GIÁO VIÊN TIẾNG ANH (3/3)</t>
  </si>
  <si>
    <t>IV.1. NHÂN VIÊN THƯ VIỆN (1/1)</t>
  </si>
  <si>
    <t>IV.4. NHÂN VIÊN KẾ TOÁN (3/3)</t>
  </si>
  <si>
    <t>III.3. GIÁO VIÊN SINH HỌC (1/1)</t>
  </si>
  <si>
    <t>III.4. GIÁO VIÊN VẬT LÝ (2/1)</t>
  </si>
  <si>
    <t>III.5. GIÁO VIÊN THỂ DỤC (1/1)</t>
  </si>
  <si>
    <t>III.2. GIÁO VIÊN NGỮ VĂN (5/3)</t>
  </si>
  <si>
    <t>III.1. GIÁO VIÊN TOÁN (1/1)</t>
  </si>
  <si>
    <r>
      <t xml:space="preserve">DANH SÁCH CÔNG NHẬN KẾT QUẢ TUYỂN DỤNG VIÊN CHỨC SỰ NGHIỆP GIÁO DỤC HUYỆN NAM ĐÔNG NĂM 2021
</t>
    </r>
    <r>
      <rPr>
        <i/>
        <sz val="13"/>
        <color theme="1"/>
        <rFont val="Times New Roman"/>
        <family val="1"/>
        <charset val="163"/>
        <scheme val="major"/>
      </rPr>
      <t>(Kèm theo Quyết định số:       /QĐ-UBND ngày      /9/2021 của Chủ tịch UBND huyện)</t>
    </r>
  </si>
  <si>
    <t>ỦY BAN NHÂN DÂN</t>
  </si>
  <si>
    <t>HUYỆN NAM ĐÔNG</t>
  </si>
  <si>
    <t>Không trúng tuyển</t>
  </si>
  <si>
    <t>Trúng tuyển</t>
  </si>
  <si>
    <t>Danh sách có 85 thí sinh gồm: 33 thí sinh trúng tuyển, 46 thí sinh không trúng tuyển, 06 thí sinh không tham gia dự thi./.</t>
  </si>
  <si>
    <r>
      <t xml:space="preserve">DANH SÁCH CÔNG NHẬN KẾT QUẢ TUYỂN DỤNG VIÊN CHỨC SỰ NGHIỆP GIÁO DỤC HUYỆN NAM ĐÔNG NĂM 2021
</t>
    </r>
    <r>
      <rPr>
        <i/>
        <sz val="13"/>
        <color theme="1"/>
        <rFont val="Times New Roman"/>
        <family val="1"/>
        <charset val="163"/>
        <scheme val="major"/>
      </rPr>
      <t>(Kèm theo Quyết định số:  911/QĐ-UBND ngày  07/9/2021 của Chủ tịch UBND huyện)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</si>
</sst>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Arial"/>
      <family val="2"/>
      <scheme val="minor"/>
    </font>
    <font>
      <sz val="12"/>
      <color theme="1"/>
      <name val="Times New Roman"/>
      <family val="1"/>
      <charset val="163"/>
      <scheme val="major"/>
    </font>
    <font>
      <b/>
      <sz val="12"/>
      <color theme="1"/>
      <name val="Times New Roman"/>
      <family val="1"/>
      <charset val="163"/>
      <scheme val="major"/>
    </font>
    <font>
      <sz val="12"/>
      <name val="Times New Roman"/>
      <family val="1"/>
      <charset val="163"/>
      <scheme val="major"/>
    </font>
    <font>
      <b/>
      <sz val="13"/>
      <color theme="1"/>
      <name val="Times New Roman"/>
      <family val="1"/>
      <charset val="163"/>
      <scheme val="major"/>
    </font>
    <font>
      <sz val="13"/>
      <color theme="1"/>
      <name val="Times New Roman"/>
      <family val="1"/>
      <charset val="163"/>
      <scheme val="major"/>
    </font>
    <font>
      <i/>
      <sz val="14"/>
      <color theme="1"/>
      <name val="Times New Roman"/>
      <family val="1"/>
      <charset val="163"/>
      <scheme val="major"/>
    </font>
    <font>
      <i/>
      <sz val="13"/>
      <color theme="1"/>
      <name val="Times New Roman"/>
      <family val="1"/>
      <charset val="163"/>
      <scheme val="major"/>
    </font>
    <font>
      <b/>
      <sz val="12"/>
      <name val="Times New Roman"/>
      <family val="1"/>
      <charset val="163"/>
      <scheme val="major"/>
    </font>
    <font>
      <b/>
      <sz val="14"/>
      <color theme="1"/>
      <name val="Times New Roman"/>
      <family val="1"/>
      <charset val="163"/>
      <scheme val="major"/>
    </font>
    <font>
      <i/>
      <sz val="12"/>
      <color theme="1"/>
      <name val="Times New Roman"/>
      <family val="1"/>
      <charset val="163"/>
      <scheme val="major"/>
    </font>
    <font>
      <sz val="10"/>
      <color theme="1"/>
      <name val="Times New Roman"/>
      <family val="1"/>
      <charset val="163"/>
      <scheme val="major"/>
    </font>
    <font>
      <b/>
      <sz val="10"/>
      <color theme="1"/>
      <name val="Times New Roman"/>
      <family val="1"/>
      <charset val="163"/>
      <scheme val="major"/>
    </font>
    <font>
      <b/>
      <sz val="10"/>
      <name val="Times New Roman"/>
      <family val="1"/>
      <charset val="163"/>
      <scheme val="major"/>
    </font>
    <font>
      <b/>
      <i/>
      <sz val="13"/>
      <color theme="1"/>
      <name val="Times New Roman"/>
      <family val="1"/>
      <charset val="163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1357314</xdr:colOff>
      <xdr:row>1</xdr:row>
      <xdr:rowOff>289379</xdr:rowOff>
    </xdr:from>
    <xdr:to>
      <xdr:col>2</xdr:col>
      <xdr:colOff>285751</xdr:colOff>
      <xdr:row>1</xdr:row>
      <xdr:rowOff>289379</xdr:rowOff>
    </xdr:to>
    <xdr:cxnSp macro="">
      <xdr:nvCxnSpPr>
        <xdr:cNvPr id="3" name="Straight Connector 2"/>
        <xdr:cNvCxnSpPr/>
      </xdr:nvCxnSpPr>
      <xdr:spPr>
        <a:xfrm>
          <a:off x="1762127" y="598942"/>
          <a:ext cx="66674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2</xdr:row>
      <xdr:rowOff>28575</xdr:rowOff>
    </xdr:from>
    <xdr:to>
      <xdr:col>8</xdr:col>
      <xdr:colOff>152400</xdr:colOff>
      <xdr:row>2</xdr:row>
      <xdr:rowOff>28575</xdr:rowOff>
    </xdr:to>
    <xdr:cxnSp macro="">
      <xdr:nvCxnSpPr>
        <xdr:cNvPr id="5" name="Straight Connector 4"/>
        <xdr:cNvCxnSpPr/>
      </xdr:nvCxnSpPr>
      <xdr:spPr>
        <a:xfrm>
          <a:off x="6524625" y="485775"/>
          <a:ext cx="19335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219075</xdr:rowOff>
    </xdr:from>
    <xdr:to>
      <xdr:col>2</xdr:col>
      <xdr:colOff>495300</xdr:colOff>
      <xdr:row>1</xdr:row>
      <xdr:rowOff>219075</xdr:rowOff>
    </xdr:to>
    <xdr:cxnSp macro="">
      <xdr:nvCxnSpPr>
        <xdr:cNvPr id="2" name="Straight Connector 1"/>
        <xdr:cNvCxnSpPr/>
      </xdr:nvCxnSpPr>
      <xdr:spPr>
        <a:xfrm>
          <a:off x="1466850" y="447675"/>
          <a:ext cx="11715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2</xdr:row>
      <xdr:rowOff>28575</xdr:rowOff>
    </xdr:from>
    <xdr:to>
      <xdr:col>8</xdr:col>
      <xdr:colOff>152400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6791325" y="485775"/>
          <a:ext cx="2009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tabSelected="1" view="pageLayout" zoomScale="80" zoomScaleNormal="100" zoomScalePageLayoutView="80" workbookViewId="0">
      <selection activeCell="A4" sqref="A4:M4"/>
    </sheetView>
  </sheetViews>
  <sheetFormatPr defaultRowHeight="16.5" x14ac:dyDescent="0.25"/>
  <cols>
    <col min="1" max="1" width="5" style="18" customWidth="1"/>
    <col min="2" max="2" width="22" style="19" customWidth="1"/>
    <col min="3" max="3" width="12.875" style="19" customWidth="1"/>
    <col min="4" max="4" width="12.875" style="18" customWidth="1"/>
    <col min="5" max="5" width="8.25" style="19" customWidth="1"/>
    <col min="6" max="6" width="24.125" style="20" customWidth="1"/>
    <col min="7" max="7" width="15.125" style="19" customWidth="1"/>
    <col min="8" max="8" width="8.75" style="33" customWidth="1"/>
    <col min="9" max="11" width="7.875" style="33" customWidth="1"/>
    <col min="12" max="12" width="11.125" style="33" customWidth="1"/>
    <col min="13" max="13" width="10.25" style="25" customWidth="1"/>
    <col min="14" max="16384" width="9" style="19"/>
  </cols>
  <sheetData>
    <row r="1" spans="1:13" s="17" customFormat="1" ht="24" customHeight="1" x14ac:dyDescent="0.2">
      <c r="A1" s="56" t="s">
        <v>340</v>
      </c>
      <c r="B1" s="56"/>
      <c r="C1" s="56"/>
      <c r="D1" s="56"/>
      <c r="E1" s="56" t="s">
        <v>212</v>
      </c>
      <c r="F1" s="56"/>
      <c r="G1" s="56"/>
      <c r="H1" s="56"/>
      <c r="I1" s="56"/>
      <c r="J1" s="56"/>
      <c r="K1" s="56"/>
      <c r="L1" s="56"/>
      <c r="M1" s="51"/>
    </row>
    <row r="2" spans="1:13" s="17" customFormat="1" ht="24" customHeight="1" x14ac:dyDescent="0.2">
      <c r="A2" s="56" t="s">
        <v>341</v>
      </c>
      <c r="B2" s="56"/>
      <c r="C2" s="56"/>
      <c r="D2" s="56"/>
      <c r="E2" s="57" t="s">
        <v>213</v>
      </c>
      <c r="F2" s="57"/>
      <c r="G2" s="57"/>
      <c r="H2" s="57"/>
      <c r="I2" s="57"/>
      <c r="J2" s="57"/>
      <c r="K2" s="57"/>
      <c r="L2" s="57"/>
      <c r="M2" s="51"/>
    </row>
    <row r="3" spans="1:13" s="1" customFormat="1" ht="15.75" x14ac:dyDescent="0.25">
      <c r="A3" s="27"/>
      <c r="B3" s="27"/>
      <c r="C3" s="27"/>
      <c r="D3" s="8"/>
      <c r="E3" s="8"/>
      <c r="F3" s="8"/>
      <c r="G3" s="8"/>
      <c r="H3" s="34"/>
      <c r="I3" s="34"/>
      <c r="J3" s="34"/>
      <c r="K3" s="34"/>
      <c r="L3" s="34"/>
      <c r="M3" s="26"/>
    </row>
    <row r="4" spans="1:13" s="9" customFormat="1" ht="43.5" customHeight="1" x14ac:dyDescent="0.2">
      <c r="A4" s="55" t="s">
        <v>345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6" spans="1:13" s="16" customFormat="1" ht="32.25" customHeight="1" x14ac:dyDescent="0.2">
      <c r="A6" s="64" t="s">
        <v>0</v>
      </c>
      <c r="B6" s="64" t="s">
        <v>1</v>
      </c>
      <c r="C6" s="65" t="s">
        <v>4</v>
      </c>
      <c r="D6" s="65"/>
      <c r="E6" s="64" t="s">
        <v>5</v>
      </c>
      <c r="F6" s="65" t="s">
        <v>3</v>
      </c>
      <c r="G6" s="65" t="s">
        <v>2</v>
      </c>
      <c r="H6" s="69" t="s">
        <v>214</v>
      </c>
      <c r="I6" s="69" t="s">
        <v>317</v>
      </c>
      <c r="J6" s="69" t="s">
        <v>318</v>
      </c>
      <c r="K6" s="69" t="s">
        <v>319</v>
      </c>
      <c r="L6" s="69" t="s">
        <v>320</v>
      </c>
      <c r="M6" s="65" t="s">
        <v>300</v>
      </c>
    </row>
    <row r="7" spans="1:13" s="16" customFormat="1" ht="32.25" customHeight="1" x14ac:dyDescent="0.2">
      <c r="A7" s="64"/>
      <c r="B7" s="64"/>
      <c r="C7" s="5" t="s">
        <v>41</v>
      </c>
      <c r="D7" s="5" t="s">
        <v>42</v>
      </c>
      <c r="E7" s="64"/>
      <c r="F7" s="65"/>
      <c r="G7" s="65"/>
      <c r="H7" s="70"/>
      <c r="I7" s="70"/>
      <c r="J7" s="70"/>
      <c r="K7" s="70"/>
      <c r="L7" s="70"/>
      <c r="M7" s="65"/>
    </row>
    <row r="8" spans="1:13" s="36" customFormat="1" ht="25.5" customHeight="1" x14ac:dyDescent="0.2">
      <c r="A8" s="58" t="s">
        <v>301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60"/>
    </row>
    <row r="9" spans="1:13" s="17" customFormat="1" ht="50.25" customHeight="1" x14ac:dyDescent="0.2">
      <c r="A9" s="4">
        <v>1</v>
      </c>
      <c r="B9" s="3" t="s">
        <v>6</v>
      </c>
      <c r="C9" s="3"/>
      <c r="D9" s="6">
        <v>33283</v>
      </c>
      <c r="E9" s="4" t="s">
        <v>7</v>
      </c>
      <c r="F9" s="22" t="s">
        <v>136</v>
      </c>
      <c r="G9" s="22" t="s">
        <v>8</v>
      </c>
      <c r="H9" s="35" t="s">
        <v>215</v>
      </c>
      <c r="I9" s="4">
        <v>18.5</v>
      </c>
      <c r="J9" s="4">
        <v>0</v>
      </c>
      <c r="K9" s="4">
        <v>0</v>
      </c>
      <c r="L9" s="35">
        <f>I9+J9-K9</f>
        <v>18.5</v>
      </c>
      <c r="M9" s="42" t="s">
        <v>342</v>
      </c>
    </row>
    <row r="10" spans="1:13" s="17" customFormat="1" ht="50.25" customHeight="1" x14ac:dyDescent="0.2">
      <c r="A10" s="4">
        <v>2</v>
      </c>
      <c r="B10" s="3" t="s">
        <v>35</v>
      </c>
      <c r="C10" s="3"/>
      <c r="D10" s="6">
        <v>35510</v>
      </c>
      <c r="E10" s="4" t="s">
        <v>7</v>
      </c>
      <c r="F10" s="22" t="s">
        <v>143</v>
      </c>
      <c r="G10" s="22" t="s">
        <v>10</v>
      </c>
      <c r="H10" s="35" t="s">
        <v>216</v>
      </c>
      <c r="I10" s="4">
        <v>46</v>
      </c>
      <c r="J10" s="4">
        <v>0</v>
      </c>
      <c r="K10" s="4">
        <v>0</v>
      </c>
      <c r="L10" s="35">
        <f t="shared" ref="L10:L28" si="0">I10+J10-K10</f>
        <v>46</v>
      </c>
      <c r="M10" s="42" t="s">
        <v>342</v>
      </c>
    </row>
    <row r="11" spans="1:13" s="17" customFormat="1" ht="50.25" customHeight="1" x14ac:dyDescent="0.2">
      <c r="A11" s="4">
        <v>3</v>
      </c>
      <c r="B11" s="3" t="s">
        <v>27</v>
      </c>
      <c r="C11" s="3"/>
      <c r="D11" s="6">
        <v>33439</v>
      </c>
      <c r="E11" s="4" t="s">
        <v>12</v>
      </c>
      <c r="F11" s="22" t="s">
        <v>148</v>
      </c>
      <c r="G11" s="22" t="s">
        <v>8</v>
      </c>
      <c r="H11" s="35" t="s">
        <v>217</v>
      </c>
      <c r="I11" s="4">
        <v>22.5</v>
      </c>
      <c r="J11" s="4">
        <v>5</v>
      </c>
      <c r="K11" s="4">
        <v>0</v>
      </c>
      <c r="L11" s="35">
        <f t="shared" si="0"/>
        <v>27.5</v>
      </c>
      <c r="M11" s="42" t="s">
        <v>342</v>
      </c>
    </row>
    <row r="12" spans="1:13" s="17" customFormat="1" ht="50.25" customHeight="1" x14ac:dyDescent="0.2">
      <c r="A12" s="4">
        <v>4</v>
      </c>
      <c r="B12" s="3" t="s">
        <v>129</v>
      </c>
      <c r="C12" s="3"/>
      <c r="D12" s="6">
        <v>36181</v>
      </c>
      <c r="E12" s="4" t="s">
        <v>12</v>
      </c>
      <c r="F12" s="22" t="s">
        <v>141</v>
      </c>
      <c r="G12" s="22" t="s">
        <v>10</v>
      </c>
      <c r="H12" s="35" t="s">
        <v>223</v>
      </c>
      <c r="I12" s="4">
        <v>50</v>
      </c>
      <c r="J12" s="4">
        <v>5</v>
      </c>
      <c r="K12" s="4">
        <v>0</v>
      </c>
      <c r="L12" s="35">
        <f t="shared" si="0"/>
        <v>55</v>
      </c>
      <c r="M12" s="52" t="s">
        <v>343</v>
      </c>
    </row>
    <row r="13" spans="1:13" s="17" customFormat="1" ht="50.25" customHeight="1" x14ac:dyDescent="0.2">
      <c r="A13" s="4">
        <v>5</v>
      </c>
      <c r="B13" s="3" t="s">
        <v>28</v>
      </c>
      <c r="C13" s="3"/>
      <c r="D13" s="6">
        <v>34685</v>
      </c>
      <c r="E13" s="4" t="s">
        <v>12</v>
      </c>
      <c r="F13" s="22" t="s">
        <v>147</v>
      </c>
      <c r="G13" s="22" t="s">
        <v>10</v>
      </c>
      <c r="H13" s="35" t="s">
        <v>218</v>
      </c>
      <c r="I13" s="4">
        <v>36</v>
      </c>
      <c r="J13" s="4">
        <v>5</v>
      </c>
      <c r="K13" s="4">
        <v>0</v>
      </c>
      <c r="L13" s="35">
        <f t="shared" si="0"/>
        <v>41</v>
      </c>
      <c r="M13" s="42" t="s">
        <v>342</v>
      </c>
    </row>
    <row r="14" spans="1:13" s="17" customFormat="1" ht="50.25" customHeight="1" x14ac:dyDescent="0.2">
      <c r="A14" s="4">
        <v>6</v>
      </c>
      <c r="B14" s="3" t="s">
        <v>11</v>
      </c>
      <c r="C14" s="3"/>
      <c r="D14" s="6">
        <v>33430</v>
      </c>
      <c r="E14" s="4" t="s">
        <v>12</v>
      </c>
      <c r="F14" s="22" t="s">
        <v>138</v>
      </c>
      <c r="G14" s="22" t="s">
        <v>13</v>
      </c>
      <c r="H14" s="35" t="s">
        <v>219</v>
      </c>
      <c r="I14" s="4">
        <v>41</v>
      </c>
      <c r="J14" s="4">
        <v>5</v>
      </c>
      <c r="K14" s="4">
        <v>0</v>
      </c>
      <c r="L14" s="35">
        <f t="shared" si="0"/>
        <v>46</v>
      </c>
      <c r="M14" s="42" t="s">
        <v>342</v>
      </c>
    </row>
    <row r="15" spans="1:13" s="17" customFormat="1" ht="50.25" customHeight="1" x14ac:dyDescent="0.2">
      <c r="A15" s="4">
        <v>7</v>
      </c>
      <c r="B15" s="3" t="s">
        <v>9</v>
      </c>
      <c r="C15" s="3"/>
      <c r="D15" s="6">
        <v>33639</v>
      </c>
      <c r="E15" s="4" t="s">
        <v>7</v>
      </c>
      <c r="F15" s="22" t="s">
        <v>137</v>
      </c>
      <c r="G15" s="22" t="s">
        <v>10</v>
      </c>
      <c r="H15" s="35" t="s">
        <v>220</v>
      </c>
      <c r="I15" s="4">
        <v>30.5</v>
      </c>
      <c r="J15" s="4">
        <v>0</v>
      </c>
      <c r="K15" s="4">
        <v>0</v>
      </c>
      <c r="L15" s="35">
        <f t="shared" si="0"/>
        <v>30.5</v>
      </c>
      <c r="M15" s="42" t="s">
        <v>342</v>
      </c>
    </row>
    <row r="16" spans="1:13" s="17" customFormat="1" ht="61.5" customHeight="1" x14ac:dyDescent="0.2">
      <c r="A16" s="4">
        <v>8</v>
      </c>
      <c r="B16" s="3" t="s">
        <v>30</v>
      </c>
      <c r="C16" s="3"/>
      <c r="D16" s="6">
        <v>35944</v>
      </c>
      <c r="E16" s="4" t="s">
        <v>7</v>
      </c>
      <c r="F16" s="22" t="s">
        <v>145</v>
      </c>
      <c r="G16" s="22" t="s">
        <v>31</v>
      </c>
      <c r="H16" s="35" t="s">
        <v>221</v>
      </c>
      <c r="I16" s="4">
        <v>80</v>
      </c>
      <c r="J16" s="4">
        <v>0</v>
      </c>
      <c r="K16" s="4">
        <v>0</v>
      </c>
      <c r="L16" s="35">
        <f t="shared" si="0"/>
        <v>80</v>
      </c>
      <c r="M16" s="52" t="s">
        <v>343</v>
      </c>
    </row>
    <row r="17" spans="1:13" s="17" customFormat="1" ht="62.25" customHeight="1" x14ac:dyDescent="0.2">
      <c r="A17" s="4">
        <v>9</v>
      </c>
      <c r="B17" s="3" t="s">
        <v>18</v>
      </c>
      <c r="C17" s="3"/>
      <c r="D17" s="6">
        <v>33779</v>
      </c>
      <c r="E17" s="4" t="s">
        <v>7</v>
      </c>
      <c r="F17" s="22" t="s">
        <v>152</v>
      </c>
      <c r="G17" s="22" t="s">
        <v>19</v>
      </c>
      <c r="H17" s="35" t="s">
        <v>224</v>
      </c>
      <c r="I17" s="4">
        <v>65</v>
      </c>
      <c r="J17" s="4">
        <v>0</v>
      </c>
      <c r="K17" s="4">
        <v>0</v>
      </c>
      <c r="L17" s="35">
        <f t="shared" si="0"/>
        <v>65</v>
      </c>
      <c r="M17" s="52" t="s">
        <v>343</v>
      </c>
    </row>
    <row r="18" spans="1:13" s="17" customFormat="1" ht="54.75" customHeight="1" x14ac:dyDescent="0.2">
      <c r="A18" s="4">
        <v>10</v>
      </c>
      <c r="B18" s="3" t="s">
        <v>16</v>
      </c>
      <c r="C18" s="3"/>
      <c r="D18" s="6">
        <v>32938</v>
      </c>
      <c r="E18" s="4" t="s">
        <v>12</v>
      </c>
      <c r="F18" s="22" t="s">
        <v>153</v>
      </c>
      <c r="G18" s="22" t="s">
        <v>8</v>
      </c>
      <c r="H18" s="35" t="s">
        <v>225</v>
      </c>
      <c r="I18" s="4">
        <v>35</v>
      </c>
      <c r="J18" s="4">
        <v>5</v>
      </c>
      <c r="K18" s="4">
        <v>0</v>
      </c>
      <c r="L18" s="35">
        <f t="shared" si="0"/>
        <v>40</v>
      </c>
      <c r="M18" s="42" t="s">
        <v>342</v>
      </c>
    </row>
    <row r="19" spans="1:13" s="17" customFormat="1" ht="54.75" customHeight="1" x14ac:dyDescent="0.2">
      <c r="A19" s="4">
        <v>11</v>
      </c>
      <c r="B19" s="3" t="s">
        <v>15</v>
      </c>
      <c r="C19" s="3"/>
      <c r="D19" s="6">
        <v>32305</v>
      </c>
      <c r="E19" s="4" t="s">
        <v>12</v>
      </c>
      <c r="F19" s="22" t="s">
        <v>140</v>
      </c>
      <c r="G19" s="22" t="s">
        <v>13</v>
      </c>
      <c r="H19" s="35" t="s">
        <v>226</v>
      </c>
      <c r="I19" s="4">
        <v>16.5</v>
      </c>
      <c r="J19" s="4">
        <v>5</v>
      </c>
      <c r="K19" s="4">
        <v>0</v>
      </c>
      <c r="L19" s="35">
        <f t="shared" si="0"/>
        <v>21.5</v>
      </c>
      <c r="M19" s="42" t="s">
        <v>342</v>
      </c>
    </row>
    <row r="20" spans="1:13" s="17" customFormat="1" ht="54.75" customHeight="1" x14ac:dyDescent="0.2">
      <c r="A20" s="4">
        <v>12</v>
      </c>
      <c r="B20" s="3" t="s">
        <v>36</v>
      </c>
      <c r="C20" s="3"/>
      <c r="D20" s="6">
        <v>35529</v>
      </c>
      <c r="E20" s="4" t="s">
        <v>7</v>
      </c>
      <c r="F20" s="22" t="s">
        <v>142</v>
      </c>
      <c r="G20" s="22" t="s">
        <v>24</v>
      </c>
      <c r="H20" s="35" t="s">
        <v>227</v>
      </c>
      <c r="I20" s="4">
        <v>32.5</v>
      </c>
      <c r="J20" s="4">
        <v>0</v>
      </c>
      <c r="K20" s="4">
        <v>0</v>
      </c>
      <c r="L20" s="35">
        <f t="shared" si="0"/>
        <v>32.5</v>
      </c>
      <c r="M20" s="42" t="s">
        <v>342</v>
      </c>
    </row>
    <row r="21" spans="1:13" s="17" customFormat="1" ht="76.5" customHeight="1" x14ac:dyDescent="0.2">
      <c r="A21" s="4">
        <v>13</v>
      </c>
      <c r="B21" s="3" t="s">
        <v>22</v>
      </c>
      <c r="C21" s="3"/>
      <c r="D21" s="6">
        <v>32245</v>
      </c>
      <c r="E21" s="4" t="s">
        <v>23</v>
      </c>
      <c r="F21" s="22" t="s">
        <v>150</v>
      </c>
      <c r="G21" s="22" t="s">
        <v>24</v>
      </c>
      <c r="H21" s="35" t="s">
        <v>228</v>
      </c>
      <c r="I21" s="4">
        <v>54</v>
      </c>
      <c r="J21" s="4">
        <v>5</v>
      </c>
      <c r="K21" s="4">
        <v>0</v>
      </c>
      <c r="L21" s="35">
        <f t="shared" si="0"/>
        <v>59</v>
      </c>
      <c r="M21" s="52" t="s">
        <v>343</v>
      </c>
    </row>
    <row r="22" spans="1:13" s="17" customFormat="1" ht="47.25" customHeight="1" x14ac:dyDescent="0.2">
      <c r="A22" s="4">
        <v>14</v>
      </c>
      <c r="B22" s="3" t="s">
        <v>32</v>
      </c>
      <c r="C22" s="3"/>
      <c r="D22" s="6">
        <v>33171</v>
      </c>
      <c r="E22" s="4" t="s">
        <v>7</v>
      </c>
      <c r="F22" s="22" t="s">
        <v>144</v>
      </c>
      <c r="G22" s="22" t="s">
        <v>10</v>
      </c>
      <c r="H22" s="35" t="s">
        <v>229</v>
      </c>
      <c r="I22" s="4">
        <v>33</v>
      </c>
      <c r="J22" s="4">
        <v>0</v>
      </c>
      <c r="K22" s="4">
        <v>0</v>
      </c>
      <c r="L22" s="35">
        <f t="shared" si="0"/>
        <v>33</v>
      </c>
      <c r="M22" s="42" t="s">
        <v>342</v>
      </c>
    </row>
    <row r="23" spans="1:13" s="17" customFormat="1" ht="47.25" customHeight="1" x14ac:dyDescent="0.2">
      <c r="A23" s="4">
        <v>15</v>
      </c>
      <c r="B23" s="3" t="s">
        <v>29</v>
      </c>
      <c r="C23" s="3"/>
      <c r="D23" s="6">
        <v>34566</v>
      </c>
      <c r="E23" s="4" t="s">
        <v>7</v>
      </c>
      <c r="F23" s="22" t="s">
        <v>146</v>
      </c>
      <c r="G23" s="22" t="s">
        <v>24</v>
      </c>
      <c r="H23" s="35" t="s">
        <v>230</v>
      </c>
      <c r="I23" s="4">
        <v>52.5</v>
      </c>
      <c r="J23" s="4">
        <v>0</v>
      </c>
      <c r="K23" s="4">
        <v>0</v>
      </c>
      <c r="L23" s="35">
        <f t="shared" si="0"/>
        <v>52.5</v>
      </c>
      <c r="M23" s="52" t="s">
        <v>343</v>
      </c>
    </row>
    <row r="24" spans="1:13" s="17" customFormat="1" ht="47.25" customHeight="1" x14ac:dyDescent="0.2">
      <c r="A24" s="4">
        <v>16</v>
      </c>
      <c r="B24" s="3" t="s">
        <v>17</v>
      </c>
      <c r="C24" s="3"/>
      <c r="D24" s="6">
        <v>34414</v>
      </c>
      <c r="E24" s="4" t="s">
        <v>7</v>
      </c>
      <c r="F24" s="22" t="s">
        <v>150</v>
      </c>
      <c r="G24" s="22" t="s">
        <v>13</v>
      </c>
      <c r="H24" s="35" t="s">
        <v>231</v>
      </c>
      <c r="I24" s="4">
        <v>51</v>
      </c>
      <c r="J24" s="4">
        <v>0</v>
      </c>
      <c r="K24" s="4">
        <v>0</v>
      </c>
      <c r="L24" s="35">
        <f t="shared" si="0"/>
        <v>51</v>
      </c>
      <c r="M24" s="52" t="s">
        <v>343</v>
      </c>
    </row>
    <row r="25" spans="1:13" s="17" customFormat="1" ht="47.25" customHeight="1" x14ac:dyDescent="0.2">
      <c r="A25" s="4">
        <v>17</v>
      </c>
      <c r="B25" s="3" t="s">
        <v>25</v>
      </c>
      <c r="C25" s="3"/>
      <c r="D25" s="6">
        <v>31229</v>
      </c>
      <c r="E25" s="4" t="s">
        <v>7</v>
      </c>
      <c r="F25" s="22" t="s">
        <v>149</v>
      </c>
      <c r="G25" s="22" t="s">
        <v>26</v>
      </c>
      <c r="H25" s="35" t="s">
        <v>232</v>
      </c>
      <c r="I25" s="4">
        <v>34</v>
      </c>
      <c r="J25" s="4">
        <v>0</v>
      </c>
      <c r="K25" s="4">
        <v>0</v>
      </c>
      <c r="L25" s="35">
        <f t="shared" si="0"/>
        <v>34</v>
      </c>
      <c r="M25" s="42" t="s">
        <v>342</v>
      </c>
    </row>
    <row r="26" spans="1:13" s="17" customFormat="1" ht="47.25" customHeight="1" x14ac:dyDescent="0.2">
      <c r="A26" s="4">
        <v>18</v>
      </c>
      <c r="B26" s="3" t="s">
        <v>20</v>
      </c>
      <c r="C26" s="3"/>
      <c r="D26" s="6">
        <v>33521</v>
      </c>
      <c r="E26" s="4" t="s">
        <v>7</v>
      </c>
      <c r="F26" s="22" t="s">
        <v>151</v>
      </c>
      <c r="G26" s="22" t="s">
        <v>21</v>
      </c>
      <c r="H26" s="35" t="s">
        <v>233</v>
      </c>
      <c r="I26" s="4">
        <v>53</v>
      </c>
      <c r="J26" s="4">
        <v>0</v>
      </c>
      <c r="K26" s="4">
        <v>0</v>
      </c>
      <c r="L26" s="35">
        <f t="shared" si="0"/>
        <v>53</v>
      </c>
      <c r="M26" s="52" t="s">
        <v>343</v>
      </c>
    </row>
    <row r="27" spans="1:13" s="17" customFormat="1" ht="47.25" customHeight="1" x14ac:dyDescent="0.2">
      <c r="A27" s="4">
        <v>19</v>
      </c>
      <c r="B27" s="3" t="s">
        <v>33</v>
      </c>
      <c r="C27" s="3"/>
      <c r="D27" s="6">
        <v>31381</v>
      </c>
      <c r="E27" s="4" t="s">
        <v>7</v>
      </c>
      <c r="F27" s="22" t="s">
        <v>143</v>
      </c>
      <c r="G27" s="22" t="s">
        <v>34</v>
      </c>
      <c r="H27" s="35" t="s">
        <v>222</v>
      </c>
      <c r="I27" s="4">
        <v>32</v>
      </c>
      <c r="J27" s="4">
        <v>0</v>
      </c>
      <c r="K27" s="4">
        <v>0</v>
      </c>
      <c r="L27" s="35">
        <f t="shared" si="0"/>
        <v>32</v>
      </c>
      <c r="M27" s="42" t="s">
        <v>342</v>
      </c>
    </row>
    <row r="28" spans="1:13" s="17" customFormat="1" ht="57.75" customHeight="1" x14ac:dyDescent="0.2">
      <c r="A28" s="4">
        <v>20</v>
      </c>
      <c r="B28" s="3" t="s">
        <v>14</v>
      </c>
      <c r="C28" s="3"/>
      <c r="D28" s="6">
        <v>33505</v>
      </c>
      <c r="E28" s="4" t="s">
        <v>12</v>
      </c>
      <c r="F28" s="22" t="s">
        <v>139</v>
      </c>
      <c r="G28" s="22" t="s">
        <v>13</v>
      </c>
      <c r="H28" s="35" t="s">
        <v>234</v>
      </c>
      <c r="I28" s="4">
        <v>57</v>
      </c>
      <c r="J28" s="4">
        <v>5</v>
      </c>
      <c r="K28" s="4">
        <v>0</v>
      </c>
      <c r="L28" s="35">
        <f t="shared" si="0"/>
        <v>62</v>
      </c>
      <c r="M28" s="52" t="s">
        <v>343</v>
      </c>
    </row>
    <row r="29" spans="1:13" s="36" customFormat="1" ht="33" customHeight="1" x14ac:dyDescent="0.2">
      <c r="A29" s="58" t="s">
        <v>302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0"/>
    </row>
    <row r="30" spans="1:13" s="21" customFormat="1" ht="54" customHeight="1" x14ac:dyDescent="0.3">
      <c r="A30" s="4">
        <v>1</v>
      </c>
      <c r="B30" s="3" t="s">
        <v>40</v>
      </c>
      <c r="C30" s="3"/>
      <c r="D30" s="6">
        <v>34980</v>
      </c>
      <c r="E30" s="4" t="s">
        <v>12</v>
      </c>
      <c r="F30" s="22" t="s">
        <v>154</v>
      </c>
      <c r="G30" s="22" t="s">
        <v>43</v>
      </c>
      <c r="H30" s="35" t="s">
        <v>235</v>
      </c>
      <c r="I30" s="35" t="s">
        <v>130</v>
      </c>
      <c r="J30" s="35" t="s">
        <v>130</v>
      </c>
      <c r="K30" s="35" t="s">
        <v>130</v>
      </c>
      <c r="L30" s="35" t="s">
        <v>130</v>
      </c>
      <c r="M30" s="42" t="s">
        <v>314</v>
      </c>
    </row>
    <row r="31" spans="1:13" ht="54" customHeight="1" x14ac:dyDescent="0.25">
      <c r="A31" s="11">
        <v>2</v>
      </c>
      <c r="B31" s="12" t="s">
        <v>63</v>
      </c>
      <c r="C31" s="12"/>
      <c r="D31" s="14">
        <v>32810</v>
      </c>
      <c r="E31" s="11" t="s">
        <v>12</v>
      </c>
      <c r="F31" s="23" t="s">
        <v>167</v>
      </c>
      <c r="G31" s="23" t="s">
        <v>45</v>
      </c>
      <c r="H31" s="35" t="s">
        <v>236</v>
      </c>
      <c r="I31" s="4">
        <v>34</v>
      </c>
      <c r="J31" s="4">
        <v>5</v>
      </c>
      <c r="K31" s="4">
        <v>0</v>
      </c>
      <c r="L31" s="35">
        <f>I31+J31-K31</f>
        <v>39</v>
      </c>
      <c r="M31" s="42" t="s">
        <v>342</v>
      </c>
    </row>
    <row r="32" spans="1:13" ht="47.25" customHeight="1" x14ac:dyDescent="0.25">
      <c r="A32" s="4">
        <v>3</v>
      </c>
      <c r="B32" s="3" t="s">
        <v>55</v>
      </c>
      <c r="C32" s="3"/>
      <c r="D32" s="6">
        <v>34603</v>
      </c>
      <c r="E32" s="4" t="s">
        <v>12</v>
      </c>
      <c r="F32" s="22" t="s">
        <v>140</v>
      </c>
      <c r="G32" s="22" t="s">
        <v>45</v>
      </c>
      <c r="H32" s="35" t="s">
        <v>237</v>
      </c>
      <c r="I32" s="4">
        <v>38.25</v>
      </c>
      <c r="J32" s="4">
        <v>5</v>
      </c>
      <c r="K32" s="4">
        <v>0</v>
      </c>
      <c r="L32" s="35">
        <f t="shared" ref="L32:L55" si="1">I32+J32-K32</f>
        <v>43.25</v>
      </c>
      <c r="M32" s="42" t="s">
        <v>342</v>
      </c>
    </row>
    <row r="33" spans="1:13" ht="54" customHeight="1" x14ac:dyDescent="0.25">
      <c r="A33" s="11">
        <v>4</v>
      </c>
      <c r="B33" s="3" t="s">
        <v>70</v>
      </c>
      <c r="C33" s="3"/>
      <c r="D33" s="6">
        <v>35463</v>
      </c>
      <c r="E33" s="4" t="s">
        <v>7</v>
      </c>
      <c r="F33" s="22" t="s">
        <v>168</v>
      </c>
      <c r="G33" s="22" t="s">
        <v>65</v>
      </c>
      <c r="H33" s="35" t="s">
        <v>238</v>
      </c>
      <c r="I33" s="4">
        <v>25</v>
      </c>
      <c r="J33" s="4">
        <v>0</v>
      </c>
      <c r="K33" s="4">
        <v>0</v>
      </c>
      <c r="L33" s="35">
        <f t="shared" si="1"/>
        <v>25</v>
      </c>
      <c r="M33" s="42" t="s">
        <v>342</v>
      </c>
    </row>
    <row r="34" spans="1:13" ht="49.5" customHeight="1" x14ac:dyDescent="0.25">
      <c r="A34" s="4">
        <v>5</v>
      </c>
      <c r="B34" s="3" t="s">
        <v>53</v>
      </c>
      <c r="C34" s="3"/>
      <c r="D34" s="6">
        <v>32590</v>
      </c>
      <c r="E34" s="4" t="s">
        <v>7</v>
      </c>
      <c r="F34" s="22" t="s">
        <v>149</v>
      </c>
      <c r="G34" s="22" t="s">
        <v>43</v>
      </c>
      <c r="H34" s="35" t="s">
        <v>239</v>
      </c>
      <c r="I34" s="4">
        <v>51</v>
      </c>
      <c r="J34" s="4">
        <v>0</v>
      </c>
      <c r="K34" s="4">
        <v>0</v>
      </c>
      <c r="L34" s="35">
        <f t="shared" si="1"/>
        <v>51</v>
      </c>
      <c r="M34" s="52" t="s">
        <v>343</v>
      </c>
    </row>
    <row r="35" spans="1:13" ht="60.75" customHeight="1" x14ac:dyDescent="0.25">
      <c r="A35" s="11">
        <v>6</v>
      </c>
      <c r="B35" s="3" t="s">
        <v>68</v>
      </c>
      <c r="C35" s="3"/>
      <c r="D35" s="6">
        <v>35613</v>
      </c>
      <c r="E35" s="4" t="s">
        <v>7</v>
      </c>
      <c r="F35" s="22" t="s">
        <v>69</v>
      </c>
      <c r="G35" s="22" t="s">
        <v>131</v>
      </c>
      <c r="H35" s="35" t="s">
        <v>240</v>
      </c>
      <c r="I35" s="4">
        <v>56.5</v>
      </c>
      <c r="J35" s="4">
        <v>0</v>
      </c>
      <c r="K35" s="4">
        <v>0</v>
      </c>
      <c r="L35" s="35">
        <f t="shared" si="1"/>
        <v>56.5</v>
      </c>
      <c r="M35" s="52" t="s">
        <v>343</v>
      </c>
    </row>
    <row r="36" spans="1:13" ht="46.5" customHeight="1" x14ac:dyDescent="0.25">
      <c r="A36" s="4">
        <v>7</v>
      </c>
      <c r="B36" s="3" t="s">
        <v>66</v>
      </c>
      <c r="C36" s="3"/>
      <c r="D36" s="6">
        <v>34491</v>
      </c>
      <c r="E36" s="4" t="s">
        <v>12</v>
      </c>
      <c r="F36" s="22" t="s">
        <v>141</v>
      </c>
      <c r="G36" s="22" t="s">
        <v>65</v>
      </c>
      <c r="H36" s="35" t="s">
        <v>241</v>
      </c>
      <c r="I36" s="4">
        <v>15</v>
      </c>
      <c r="J36" s="4">
        <v>5</v>
      </c>
      <c r="K36" s="4">
        <v>0</v>
      </c>
      <c r="L36" s="35">
        <f t="shared" si="1"/>
        <v>20</v>
      </c>
      <c r="M36" s="42" t="s">
        <v>342</v>
      </c>
    </row>
    <row r="37" spans="1:13" ht="46.5" customHeight="1" x14ac:dyDescent="0.25">
      <c r="A37" s="11">
        <v>8</v>
      </c>
      <c r="B37" s="3" t="s">
        <v>44</v>
      </c>
      <c r="C37" s="3"/>
      <c r="D37" s="6">
        <v>34214</v>
      </c>
      <c r="E37" s="4" t="s">
        <v>7</v>
      </c>
      <c r="F37" s="22" t="s">
        <v>155</v>
      </c>
      <c r="G37" s="22" t="s">
        <v>45</v>
      </c>
      <c r="H37" s="35" t="s">
        <v>242</v>
      </c>
      <c r="I37" s="4">
        <v>57.5</v>
      </c>
      <c r="J37" s="4">
        <v>0</v>
      </c>
      <c r="K37" s="4">
        <v>0</v>
      </c>
      <c r="L37" s="35">
        <f t="shared" si="1"/>
        <v>57.5</v>
      </c>
      <c r="M37" s="52" t="s">
        <v>343</v>
      </c>
    </row>
    <row r="38" spans="1:13" ht="46.5" customHeight="1" x14ac:dyDescent="0.25">
      <c r="A38" s="4">
        <v>9</v>
      </c>
      <c r="B38" s="3" t="s">
        <v>67</v>
      </c>
      <c r="C38" s="3"/>
      <c r="D38" s="6">
        <v>33066</v>
      </c>
      <c r="E38" s="4" t="s">
        <v>12</v>
      </c>
      <c r="F38" s="22" t="s">
        <v>153</v>
      </c>
      <c r="G38" s="22" t="s">
        <v>131</v>
      </c>
      <c r="H38" s="35" t="s">
        <v>243</v>
      </c>
      <c r="I38" s="4" t="s">
        <v>130</v>
      </c>
      <c r="J38" s="4" t="s">
        <v>130</v>
      </c>
      <c r="K38" s="4" t="s">
        <v>130</v>
      </c>
      <c r="L38" s="35" t="s">
        <v>130</v>
      </c>
      <c r="M38" s="42" t="s">
        <v>314</v>
      </c>
    </row>
    <row r="39" spans="1:13" ht="46.5" customHeight="1" x14ac:dyDescent="0.25">
      <c r="A39" s="11">
        <v>10</v>
      </c>
      <c r="B39" s="3" t="s">
        <v>54</v>
      </c>
      <c r="C39" s="3"/>
      <c r="D39" s="6">
        <v>34653</v>
      </c>
      <c r="E39" s="4" t="s">
        <v>12</v>
      </c>
      <c r="F39" s="22" t="s">
        <v>160</v>
      </c>
      <c r="G39" s="22" t="s">
        <v>45</v>
      </c>
      <c r="H39" s="35" t="s">
        <v>244</v>
      </c>
      <c r="I39" s="4">
        <v>38</v>
      </c>
      <c r="J39" s="4">
        <v>5</v>
      </c>
      <c r="K39" s="4">
        <v>0</v>
      </c>
      <c r="L39" s="35">
        <f t="shared" si="1"/>
        <v>43</v>
      </c>
      <c r="M39" s="42" t="s">
        <v>342</v>
      </c>
    </row>
    <row r="40" spans="1:13" ht="46.5" customHeight="1" x14ac:dyDescent="0.25">
      <c r="A40" s="4">
        <v>11</v>
      </c>
      <c r="B40" s="3" t="s">
        <v>62</v>
      </c>
      <c r="C40" s="3"/>
      <c r="D40" s="6">
        <v>34684</v>
      </c>
      <c r="E40" s="4" t="s">
        <v>7</v>
      </c>
      <c r="F40" s="22" t="s">
        <v>166</v>
      </c>
      <c r="G40" s="22" t="s">
        <v>43</v>
      </c>
      <c r="H40" s="35" t="s">
        <v>245</v>
      </c>
      <c r="I40" s="4">
        <v>31</v>
      </c>
      <c r="J40" s="4">
        <v>0</v>
      </c>
      <c r="K40" s="4">
        <v>0</v>
      </c>
      <c r="L40" s="35">
        <f t="shared" si="1"/>
        <v>31</v>
      </c>
      <c r="M40" s="42" t="s">
        <v>342</v>
      </c>
    </row>
    <row r="41" spans="1:13" ht="46.5" customHeight="1" x14ac:dyDescent="0.25">
      <c r="A41" s="11">
        <v>12</v>
      </c>
      <c r="B41" s="3" t="s">
        <v>47</v>
      </c>
      <c r="C41" s="3"/>
      <c r="D41" s="6">
        <v>33699</v>
      </c>
      <c r="E41" s="4" t="s">
        <v>7</v>
      </c>
      <c r="F41" s="22" t="s">
        <v>157</v>
      </c>
      <c r="G41" s="22" t="s">
        <v>43</v>
      </c>
      <c r="H41" s="35" t="s">
        <v>246</v>
      </c>
      <c r="I41" s="4">
        <v>27</v>
      </c>
      <c r="J41" s="4">
        <v>0</v>
      </c>
      <c r="K41" s="4">
        <v>0</v>
      </c>
      <c r="L41" s="35">
        <f t="shared" si="1"/>
        <v>27</v>
      </c>
      <c r="M41" s="42" t="s">
        <v>342</v>
      </c>
    </row>
    <row r="42" spans="1:13" ht="46.5" customHeight="1" x14ac:dyDescent="0.25">
      <c r="A42" s="4">
        <v>13</v>
      </c>
      <c r="B42" s="3" t="s">
        <v>46</v>
      </c>
      <c r="C42" s="3"/>
      <c r="D42" s="6">
        <v>35102</v>
      </c>
      <c r="E42" s="4" t="s">
        <v>12</v>
      </c>
      <c r="F42" s="22" t="s">
        <v>156</v>
      </c>
      <c r="G42" s="22" t="s">
        <v>43</v>
      </c>
      <c r="H42" s="35" t="s">
        <v>247</v>
      </c>
      <c r="I42" s="4">
        <v>66.5</v>
      </c>
      <c r="J42" s="4">
        <v>5</v>
      </c>
      <c r="K42" s="4">
        <v>0</v>
      </c>
      <c r="L42" s="35">
        <f t="shared" si="1"/>
        <v>71.5</v>
      </c>
      <c r="M42" s="52" t="s">
        <v>343</v>
      </c>
    </row>
    <row r="43" spans="1:13" ht="46.5" customHeight="1" x14ac:dyDescent="0.25">
      <c r="A43" s="11">
        <v>14</v>
      </c>
      <c r="B43" s="12" t="s">
        <v>61</v>
      </c>
      <c r="C43" s="12"/>
      <c r="D43" s="14">
        <v>33849</v>
      </c>
      <c r="E43" s="11" t="s">
        <v>12</v>
      </c>
      <c r="F43" s="23" t="s">
        <v>165</v>
      </c>
      <c r="G43" s="23" t="s">
        <v>43</v>
      </c>
      <c r="H43" s="35" t="s">
        <v>248</v>
      </c>
      <c r="I43" s="4">
        <v>38</v>
      </c>
      <c r="J43" s="4">
        <v>5</v>
      </c>
      <c r="K43" s="4">
        <v>0</v>
      </c>
      <c r="L43" s="35">
        <f t="shared" si="1"/>
        <v>43</v>
      </c>
      <c r="M43" s="42" t="s">
        <v>342</v>
      </c>
    </row>
    <row r="44" spans="1:13" ht="46.5" customHeight="1" x14ac:dyDescent="0.25">
      <c r="A44" s="4">
        <v>15</v>
      </c>
      <c r="B44" s="3" t="s">
        <v>48</v>
      </c>
      <c r="C44" s="3"/>
      <c r="D44" s="6">
        <v>32972</v>
      </c>
      <c r="E44" s="4" t="s">
        <v>7</v>
      </c>
      <c r="F44" s="5" t="s">
        <v>130</v>
      </c>
      <c r="G44" s="22" t="s">
        <v>43</v>
      </c>
      <c r="H44" s="35" t="s">
        <v>249</v>
      </c>
      <c r="I44" s="4">
        <v>34.5</v>
      </c>
      <c r="J44" s="4">
        <v>0</v>
      </c>
      <c r="K44" s="4">
        <v>0</v>
      </c>
      <c r="L44" s="35">
        <f t="shared" si="1"/>
        <v>34.5</v>
      </c>
      <c r="M44" s="42" t="s">
        <v>342</v>
      </c>
    </row>
    <row r="45" spans="1:13" ht="57" customHeight="1" x14ac:dyDescent="0.25">
      <c r="A45" s="11">
        <v>16</v>
      </c>
      <c r="B45" s="3" t="s">
        <v>58</v>
      </c>
      <c r="C45" s="3"/>
      <c r="D45" s="6">
        <v>34377</v>
      </c>
      <c r="E45" s="4" t="s">
        <v>7</v>
      </c>
      <c r="F45" s="22" t="s">
        <v>163</v>
      </c>
      <c r="G45" s="22" t="s">
        <v>59</v>
      </c>
      <c r="H45" s="35" t="s">
        <v>250</v>
      </c>
      <c r="I45" s="4">
        <v>51</v>
      </c>
      <c r="J45" s="4">
        <v>0</v>
      </c>
      <c r="K45" s="4">
        <v>0</v>
      </c>
      <c r="L45" s="35">
        <f t="shared" si="1"/>
        <v>51</v>
      </c>
      <c r="M45" s="52" t="s">
        <v>343</v>
      </c>
    </row>
    <row r="46" spans="1:13" ht="46.5" customHeight="1" x14ac:dyDescent="0.25">
      <c r="A46" s="4">
        <v>17</v>
      </c>
      <c r="B46" s="3" t="s">
        <v>64</v>
      </c>
      <c r="C46" s="3"/>
      <c r="D46" s="6">
        <v>35169</v>
      </c>
      <c r="E46" s="4" t="s">
        <v>7</v>
      </c>
      <c r="F46" s="22" t="s">
        <v>157</v>
      </c>
      <c r="G46" s="22" t="s">
        <v>131</v>
      </c>
      <c r="H46" s="35" t="s">
        <v>251</v>
      </c>
      <c r="I46" s="4">
        <v>91.5</v>
      </c>
      <c r="J46" s="4">
        <v>0</v>
      </c>
      <c r="K46" s="4">
        <v>0</v>
      </c>
      <c r="L46" s="35">
        <f t="shared" si="1"/>
        <v>91.5</v>
      </c>
      <c r="M46" s="52" t="s">
        <v>343</v>
      </c>
    </row>
    <row r="47" spans="1:13" ht="46.5" customHeight="1" x14ac:dyDescent="0.25">
      <c r="A47" s="11">
        <v>18</v>
      </c>
      <c r="B47" s="3" t="s">
        <v>57</v>
      </c>
      <c r="C47" s="3"/>
      <c r="D47" s="6">
        <v>33802</v>
      </c>
      <c r="E47" s="4" t="s">
        <v>7</v>
      </c>
      <c r="F47" s="22" t="s">
        <v>162</v>
      </c>
      <c r="G47" s="22" t="s">
        <v>45</v>
      </c>
      <c r="H47" s="35" t="s">
        <v>252</v>
      </c>
      <c r="I47" s="4">
        <v>53.5</v>
      </c>
      <c r="J47" s="4">
        <v>0</v>
      </c>
      <c r="K47" s="4">
        <v>0</v>
      </c>
      <c r="L47" s="35">
        <f t="shared" si="1"/>
        <v>53.5</v>
      </c>
      <c r="M47" s="52" t="s">
        <v>343</v>
      </c>
    </row>
    <row r="48" spans="1:13" ht="46.5" customHeight="1" x14ac:dyDescent="0.25">
      <c r="A48" s="4">
        <v>19</v>
      </c>
      <c r="B48" s="3" t="s">
        <v>50</v>
      </c>
      <c r="C48" s="6">
        <v>33639</v>
      </c>
      <c r="D48" s="6"/>
      <c r="E48" s="4" t="s">
        <v>12</v>
      </c>
      <c r="F48" s="22" t="s">
        <v>159</v>
      </c>
      <c r="G48" s="22" t="s">
        <v>45</v>
      </c>
      <c r="H48" s="35" t="s">
        <v>253</v>
      </c>
      <c r="I48" s="4">
        <v>24</v>
      </c>
      <c r="J48" s="4">
        <v>5</v>
      </c>
      <c r="K48" s="4">
        <v>0</v>
      </c>
      <c r="L48" s="35">
        <f t="shared" si="1"/>
        <v>29</v>
      </c>
      <c r="M48" s="42" t="s">
        <v>342</v>
      </c>
    </row>
    <row r="49" spans="1:13" ht="64.5" customHeight="1" x14ac:dyDescent="0.25">
      <c r="A49" s="11">
        <v>20</v>
      </c>
      <c r="B49" s="3" t="s">
        <v>56</v>
      </c>
      <c r="C49" s="3"/>
      <c r="D49" s="6">
        <v>33838</v>
      </c>
      <c r="E49" s="4" t="s">
        <v>7</v>
      </c>
      <c r="F49" s="22" t="s">
        <v>146</v>
      </c>
      <c r="G49" s="22" t="s">
        <v>45</v>
      </c>
      <c r="H49" s="35" t="s">
        <v>254</v>
      </c>
      <c r="I49" s="4">
        <v>53.5</v>
      </c>
      <c r="J49" s="4">
        <v>0</v>
      </c>
      <c r="K49" s="4">
        <v>0</v>
      </c>
      <c r="L49" s="35">
        <f t="shared" si="1"/>
        <v>53.5</v>
      </c>
      <c r="M49" s="52" t="s">
        <v>343</v>
      </c>
    </row>
    <row r="50" spans="1:13" ht="64.5" customHeight="1" x14ac:dyDescent="0.25">
      <c r="A50" s="4">
        <v>21</v>
      </c>
      <c r="B50" s="3" t="s">
        <v>60</v>
      </c>
      <c r="C50" s="3"/>
      <c r="D50" s="6">
        <v>33831</v>
      </c>
      <c r="E50" s="4" t="s">
        <v>12</v>
      </c>
      <c r="F50" s="22" t="s">
        <v>164</v>
      </c>
      <c r="G50" s="22" t="s">
        <v>43</v>
      </c>
      <c r="H50" s="35" t="s">
        <v>255</v>
      </c>
      <c r="I50" s="4">
        <v>22</v>
      </c>
      <c r="J50" s="4">
        <v>5</v>
      </c>
      <c r="K50" s="4">
        <v>0</v>
      </c>
      <c r="L50" s="35">
        <f t="shared" si="1"/>
        <v>27</v>
      </c>
      <c r="M50" s="42" t="s">
        <v>342</v>
      </c>
    </row>
    <row r="51" spans="1:13" ht="51.75" customHeight="1" x14ac:dyDescent="0.25">
      <c r="A51" s="11">
        <v>22</v>
      </c>
      <c r="B51" s="3" t="s">
        <v>49</v>
      </c>
      <c r="C51" s="3"/>
      <c r="D51" s="6">
        <v>36016</v>
      </c>
      <c r="E51" s="4" t="s">
        <v>12</v>
      </c>
      <c r="F51" s="22" t="s">
        <v>158</v>
      </c>
      <c r="G51" s="22" t="s">
        <v>43</v>
      </c>
      <c r="H51" s="35" t="s">
        <v>256</v>
      </c>
      <c r="I51" s="4">
        <v>53.5</v>
      </c>
      <c r="J51" s="4">
        <v>5</v>
      </c>
      <c r="K51" s="4">
        <v>0</v>
      </c>
      <c r="L51" s="35">
        <f t="shared" si="1"/>
        <v>58.5</v>
      </c>
      <c r="M51" s="52" t="s">
        <v>343</v>
      </c>
    </row>
    <row r="52" spans="1:13" ht="51.75" customHeight="1" x14ac:dyDescent="0.25">
      <c r="A52" s="4">
        <v>23</v>
      </c>
      <c r="B52" s="12" t="s">
        <v>52</v>
      </c>
      <c r="C52" s="12"/>
      <c r="D52" s="14">
        <v>34020</v>
      </c>
      <c r="E52" s="11" t="s">
        <v>12</v>
      </c>
      <c r="F52" s="23" t="s">
        <v>141</v>
      </c>
      <c r="G52" s="23" t="s">
        <v>45</v>
      </c>
      <c r="H52" s="35" t="s">
        <v>257</v>
      </c>
      <c r="I52" s="4">
        <v>45</v>
      </c>
      <c r="J52" s="4">
        <v>5</v>
      </c>
      <c r="K52" s="4">
        <v>0</v>
      </c>
      <c r="L52" s="35">
        <f t="shared" si="1"/>
        <v>50</v>
      </c>
      <c r="M52" s="42" t="s">
        <v>342</v>
      </c>
    </row>
    <row r="53" spans="1:13" ht="51.75" customHeight="1" x14ac:dyDescent="0.25">
      <c r="A53" s="11">
        <v>24</v>
      </c>
      <c r="B53" s="3" t="s">
        <v>51</v>
      </c>
      <c r="C53" s="3"/>
      <c r="D53" s="6">
        <v>34848</v>
      </c>
      <c r="E53" s="4" t="s">
        <v>12</v>
      </c>
      <c r="F53" s="22" t="s">
        <v>161</v>
      </c>
      <c r="G53" s="22" t="s">
        <v>45</v>
      </c>
      <c r="H53" s="35" t="s">
        <v>258</v>
      </c>
      <c r="I53" s="4">
        <v>23</v>
      </c>
      <c r="J53" s="4">
        <v>5</v>
      </c>
      <c r="K53" s="4">
        <v>0</v>
      </c>
      <c r="L53" s="35">
        <f t="shared" si="1"/>
        <v>28</v>
      </c>
      <c r="M53" s="42" t="s">
        <v>342</v>
      </c>
    </row>
    <row r="54" spans="1:13" ht="63" customHeight="1" x14ac:dyDescent="0.25">
      <c r="A54" s="4">
        <v>25</v>
      </c>
      <c r="B54" s="12" t="s">
        <v>37</v>
      </c>
      <c r="C54" s="12"/>
      <c r="D54" s="14">
        <v>35312</v>
      </c>
      <c r="E54" s="11" t="s">
        <v>12</v>
      </c>
      <c r="F54" s="23" t="s">
        <v>169</v>
      </c>
      <c r="G54" s="23" t="s">
        <v>202</v>
      </c>
      <c r="H54" s="35" t="s">
        <v>259</v>
      </c>
      <c r="I54" s="4">
        <v>37</v>
      </c>
      <c r="J54" s="4">
        <v>5</v>
      </c>
      <c r="K54" s="4">
        <v>0</v>
      </c>
      <c r="L54" s="35">
        <f t="shared" si="1"/>
        <v>42</v>
      </c>
      <c r="M54" s="42" t="s">
        <v>342</v>
      </c>
    </row>
    <row r="55" spans="1:13" ht="63" customHeight="1" x14ac:dyDescent="0.25">
      <c r="A55" s="11">
        <v>26</v>
      </c>
      <c r="B55" s="3" t="s">
        <v>38</v>
      </c>
      <c r="C55" s="6">
        <v>36089</v>
      </c>
      <c r="D55" s="6"/>
      <c r="E55" s="4" t="s">
        <v>7</v>
      </c>
      <c r="F55" s="22" t="s">
        <v>146</v>
      </c>
      <c r="G55" s="22" t="s">
        <v>39</v>
      </c>
      <c r="H55" s="35" t="s">
        <v>260</v>
      </c>
      <c r="I55" s="4">
        <v>60</v>
      </c>
      <c r="J55" s="4">
        <v>0</v>
      </c>
      <c r="K55" s="4">
        <v>0</v>
      </c>
      <c r="L55" s="35">
        <f t="shared" si="1"/>
        <v>60</v>
      </c>
      <c r="M55" s="52" t="s">
        <v>343</v>
      </c>
    </row>
    <row r="56" spans="1:13" ht="27" customHeight="1" x14ac:dyDescent="0.25">
      <c r="A56" s="61" t="s">
        <v>316</v>
      </c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3"/>
    </row>
    <row r="57" spans="1:13" ht="27" customHeight="1" x14ac:dyDescent="0.25">
      <c r="A57" s="61" t="s">
        <v>306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3"/>
    </row>
    <row r="58" spans="1:13" ht="67.5" customHeight="1" x14ac:dyDescent="0.25">
      <c r="A58" s="4">
        <v>1</v>
      </c>
      <c r="B58" s="3" t="s">
        <v>72</v>
      </c>
      <c r="C58" s="3"/>
      <c r="D58" s="6">
        <v>34201</v>
      </c>
      <c r="E58" s="4" t="s">
        <v>7</v>
      </c>
      <c r="F58" s="22" t="s">
        <v>170</v>
      </c>
      <c r="G58" s="22" t="s">
        <v>88</v>
      </c>
      <c r="H58" s="35" t="s">
        <v>261</v>
      </c>
      <c r="I58" s="4">
        <v>67.75</v>
      </c>
      <c r="J58" s="4">
        <v>0</v>
      </c>
      <c r="K58" s="4">
        <v>0</v>
      </c>
      <c r="L58" s="35">
        <f>I58+J58-K58</f>
        <v>67.75</v>
      </c>
      <c r="M58" s="52" t="s">
        <v>343</v>
      </c>
    </row>
    <row r="59" spans="1:13" ht="63" customHeight="1" x14ac:dyDescent="0.25">
      <c r="A59" s="4">
        <v>2</v>
      </c>
      <c r="B59" s="3" t="s">
        <v>71</v>
      </c>
      <c r="C59" s="3"/>
      <c r="D59" s="6">
        <v>32883</v>
      </c>
      <c r="E59" s="4" t="s">
        <v>7</v>
      </c>
      <c r="F59" s="22" t="s">
        <v>171</v>
      </c>
      <c r="G59" s="22" t="s">
        <v>74</v>
      </c>
      <c r="H59" s="35" t="s">
        <v>262</v>
      </c>
      <c r="I59" s="4">
        <v>17.5</v>
      </c>
      <c r="J59" s="4">
        <v>0</v>
      </c>
      <c r="K59" s="4">
        <v>0</v>
      </c>
      <c r="L59" s="35">
        <f>I59+J59-K59</f>
        <v>17.5</v>
      </c>
      <c r="M59" s="42" t="s">
        <v>342</v>
      </c>
    </row>
    <row r="60" spans="1:13" ht="30" customHeight="1" x14ac:dyDescent="0.25">
      <c r="A60" s="58" t="s">
        <v>305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60"/>
    </row>
    <row r="61" spans="1:13" ht="58.5" customHeight="1" x14ac:dyDescent="0.25">
      <c r="A61" s="4">
        <v>1</v>
      </c>
      <c r="B61" s="3" t="s">
        <v>78</v>
      </c>
      <c r="C61" s="3"/>
      <c r="D61" s="6">
        <v>34379</v>
      </c>
      <c r="E61" s="4" t="s">
        <v>7</v>
      </c>
      <c r="F61" s="22" t="s">
        <v>173</v>
      </c>
      <c r="G61" s="22" t="s">
        <v>79</v>
      </c>
      <c r="H61" s="35" t="s">
        <v>263</v>
      </c>
      <c r="I61" s="4">
        <v>65.75</v>
      </c>
      <c r="J61" s="4">
        <v>0</v>
      </c>
      <c r="K61" s="4">
        <v>0</v>
      </c>
      <c r="L61" s="35">
        <f>I61+J61-K61</f>
        <v>65.75</v>
      </c>
      <c r="M61" s="42" t="s">
        <v>342</v>
      </c>
    </row>
    <row r="62" spans="1:13" ht="63.75" customHeight="1" x14ac:dyDescent="0.25">
      <c r="A62" s="4">
        <v>2</v>
      </c>
      <c r="B62" s="3" t="s">
        <v>87</v>
      </c>
      <c r="C62" s="3"/>
      <c r="D62" s="6">
        <v>34579</v>
      </c>
      <c r="E62" s="4" t="s">
        <v>7</v>
      </c>
      <c r="F62" s="23" t="s">
        <v>149</v>
      </c>
      <c r="G62" s="23" t="s">
        <v>79</v>
      </c>
      <c r="H62" s="35" t="s">
        <v>264</v>
      </c>
      <c r="I62" s="4">
        <v>25.5</v>
      </c>
      <c r="J62" s="4">
        <v>0</v>
      </c>
      <c r="K62" s="4">
        <v>0</v>
      </c>
      <c r="L62" s="35">
        <f t="shared" ref="L62:L68" si="2">I62+J62-K62</f>
        <v>25.5</v>
      </c>
      <c r="M62" s="42" t="s">
        <v>342</v>
      </c>
    </row>
    <row r="63" spans="1:13" ht="63.75" customHeight="1" x14ac:dyDescent="0.25">
      <c r="A63" s="4">
        <v>3</v>
      </c>
      <c r="B63" s="3" t="s">
        <v>82</v>
      </c>
      <c r="C63" s="3"/>
      <c r="D63" s="6">
        <v>33124</v>
      </c>
      <c r="E63" s="4" t="s">
        <v>12</v>
      </c>
      <c r="F63" s="22" t="s">
        <v>175</v>
      </c>
      <c r="G63" s="22" t="s">
        <v>79</v>
      </c>
      <c r="H63" s="35" t="s">
        <v>265</v>
      </c>
      <c r="I63" s="4">
        <v>29.25</v>
      </c>
      <c r="J63" s="4">
        <v>5</v>
      </c>
      <c r="K63" s="4">
        <v>0</v>
      </c>
      <c r="L63" s="35">
        <f t="shared" si="2"/>
        <v>34.25</v>
      </c>
      <c r="M63" s="42" t="s">
        <v>342</v>
      </c>
    </row>
    <row r="64" spans="1:13" ht="68.25" customHeight="1" x14ac:dyDescent="0.25">
      <c r="A64" s="4">
        <v>4</v>
      </c>
      <c r="B64" s="3" t="s">
        <v>85</v>
      </c>
      <c r="C64" s="3"/>
      <c r="D64" s="6">
        <v>32784</v>
      </c>
      <c r="E64" s="4" t="s">
        <v>7</v>
      </c>
      <c r="F64" s="22" t="s">
        <v>177</v>
      </c>
      <c r="G64" s="22" t="s">
        <v>86</v>
      </c>
      <c r="H64" s="35" t="s">
        <v>266</v>
      </c>
      <c r="I64" s="4">
        <v>34.25</v>
      </c>
      <c r="J64" s="4">
        <v>0</v>
      </c>
      <c r="K64" s="4">
        <v>0</v>
      </c>
      <c r="L64" s="35">
        <f t="shared" si="2"/>
        <v>34.25</v>
      </c>
      <c r="M64" s="42" t="s">
        <v>342</v>
      </c>
    </row>
    <row r="65" spans="1:13" ht="61.5" customHeight="1" x14ac:dyDescent="0.25">
      <c r="A65" s="4">
        <v>5</v>
      </c>
      <c r="B65" s="3" t="s">
        <v>76</v>
      </c>
      <c r="C65" s="3"/>
      <c r="D65" s="6">
        <v>34931</v>
      </c>
      <c r="E65" s="4" t="s">
        <v>7</v>
      </c>
      <c r="F65" s="22" t="s">
        <v>172</v>
      </c>
      <c r="G65" s="22" t="s">
        <v>77</v>
      </c>
      <c r="H65" s="35" t="s">
        <v>267</v>
      </c>
      <c r="I65" s="4">
        <v>75.75</v>
      </c>
      <c r="J65" s="4">
        <v>0</v>
      </c>
      <c r="K65" s="4">
        <v>0</v>
      </c>
      <c r="L65" s="35">
        <f t="shared" si="2"/>
        <v>75.75</v>
      </c>
      <c r="M65" s="42" t="s">
        <v>342</v>
      </c>
    </row>
    <row r="66" spans="1:13" ht="63.75" customHeight="1" x14ac:dyDescent="0.25">
      <c r="A66" s="4">
        <v>6</v>
      </c>
      <c r="B66" s="3" t="s">
        <v>80</v>
      </c>
      <c r="C66" s="3"/>
      <c r="D66" s="6">
        <v>34736</v>
      </c>
      <c r="E66" s="4" t="s">
        <v>7</v>
      </c>
      <c r="F66" s="22" t="s">
        <v>174</v>
      </c>
      <c r="G66" s="22" t="s">
        <v>81</v>
      </c>
      <c r="H66" s="35" t="s">
        <v>268</v>
      </c>
      <c r="I66" s="4">
        <v>81.5</v>
      </c>
      <c r="J66" s="4">
        <v>0</v>
      </c>
      <c r="K66" s="4">
        <v>0</v>
      </c>
      <c r="L66" s="35">
        <f t="shared" si="2"/>
        <v>81.5</v>
      </c>
      <c r="M66" s="52" t="s">
        <v>343</v>
      </c>
    </row>
    <row r="67" spans="1:13" ht="63.75" customHeight="1" x14ac:dyDescent="0.25">
      <c r="A67" s="4">
        <v>7</v>
      </c>
      <c r="B67" s="3" t="s">
        <v>73</v>
      </c>
      <c r="C67" s="3"/>
      <c r="D67" s="6">
        <v>34766</v>
      </c>
      <c r="E67" s="4" t="s">
        <v>7</v>
      </c>
      <c r="F67" s="22" t="s">
        <v>136</v>
      </c>
      <c r="G67" s="22" t="s">
        <v>75</v>
      </c>
      <c r="H67" s="35" t="s">
        <v>269</v>
      </c>
      <c r="I67" s="4">
        <v>85.75</v>
      </c>
      <c r="J67" s="4">
        <v>0</v>
      </c>
      <c r="K67" s="4">
        <v>0</v>
      </c>
      <c r="L67" s="35">
        <f t="shared" si="2"/>
        <v>85.75</v>
      </c>
      <c r="M67" s="52" t="s">
        <v>343</v>
      </c>
    </row>
    <row r="68" spans="1:13" ht="66" customHeight="1" x14ac:dyDescent="0.25">
      <c r="A68" s="4">
        <v>8</v>
      </c>
      <c r="B68" s="3" t="s">
        <v>83</v>
      </c>
      <c r="C68" s="3"/>
      <c r="D68" s="6">
        <v>33137</v>
      </c>
      <c r="E68" s="4" t="s">
        <v>7</v>
      </c>
      <c r="F68" s="22" t="s">
        <v>176</v>
      </c>
      <c r="G68" s="22" t="s">
        <v>84</v>
      </c>
      <c r="H68" s="35" t="s">
        <v>270</v>
      </c>
      <c r="I68" s="4">
        <v>80.75</v>
      </c>
      <c r="J68" s="4">
        <v>0</v>
      </c>
      <c r="K68" s="4">
        <v>0</v>
      </c>
      <c r="L68" s="35">
        <f t="shared" si="2"/>
        <v>80.75</v>
      </c>
      <c r="M68" s="52" t="s">
        <v>343</v>
      </c>
    </row>
    <row r="69" spans="1:13" ht="30.75" customHeight="1" x14ac:dyDescent="0.25">
      <c r="A69" s="58" t="s">
        <v>304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60"/>
    </row>
    <row r="70" spans="1:13" ht="49.5" customHeight="1" x14ac:dyDescent="0.25">
      <c r="A70" s="4">
        <v>1</v>
      </c>
      <c r="B70" s="3" t="s">
        <v>89</v>
      </c>
      <c r="C70" s="6">
        <v>31870</v>
      </c>
      <c r="D70" s="6"/>
      <c r="E70" s="4" t="s">
        <v>7</v>
      </c>
      <c r="F70" s="22" t="s">
        <v>155</v>
      </c>
      <c r="G70" s="5" t="s">
        <v>179</v>
      </c>
      <c r="H70" s="35" t="s">
        <v>271</v>
      </c>
      <c r="I70" s="4">
        <v>67.5</v>
      </c>
      <c r="J70" s="4">
        <v>0</v>
      </c>
      <c r="K70" s="4">
        <v>0</v>
      </c>
      <c r="L70" s="35">
        <f>I70+J70-K70</f>
        <v>67.5</v>
      </c>
      <c r="M70" s="52" t="s">
        <v>343</v>
      </c>
    </row>
    <row r="71" spans="1:13" ht="49.5" customHeight="1" x14ac:dyDescent="0.25">
      <c r="A71" s="4">
        <v>2</v>
      </c>
      <c r="B71" s="3" t="s">
        <v>92</v>
      </c>
      <c r="C71" s="4"/>
      <c r="D71" s="6">
        <v>34316</v>
      </c>
      <c r="E71" s="4" t="s">
        <v>7</v>
      </c>
      <c r="F71" s="22" t="s">
        <v>200</v>
      </c>
      <c r="G71" s="5" t="s">
        <v>179</v>
      </c>
      <c r="H71" s="35" t="s">
        <v>272</v>
      </c>
      <c r="I71" s="4">
        <v>24.25</v>
      </c>
      <c r="J71" s="4">
        <v>0</v>
      </c>
      <c r="K71" s="4">
        <v>0</v>
      </c>
      <c r="L71" s="35">
        <f t="shared" ref="L71:L74" si="3">I71+J71-K71</f>
        <v>24.25</v>
      </c>
      <c r="M71" s="42" t="s">
        <v>342</v>
      </c>
    </row>
    <row r="72" spans="1:13" ht="51" customHeight="1" x14ac:dyDescent="0.25">
      <c r="A72" s="4">
        <v>3</v>
      </c>
      <c r="B72" s="3" t="s">
        <v>91</v>
      </c>
      <c r="C72" s="4"/>
      <c r="D72" s="6">
        <v>32056</v>
      </c>
      <c r="E72" s="4" t="s">
        <v>12</v>
      </c>
      <c r="F72" s="22" t="s">
        <v>150</v>
      </c>
      <c r="G72" s="5" t="s">
        <v>179</v>
      </c>
      <c r="H72" s="35" t="s">
        <v>273</v>
      </c>
      <c r="I72" s="4">
        <v>24</v>
      </c>
      <c r="J72" s="4">
        <v>5</v>
      </c>
      <c r="K72" s="4">
        <v>0</v>
      </c>
      <c r="L72" s="35">
        <f t="shared" si="3"/>
        <v>29</v>
      </c>
      <c r="M72" s="42" t="s">
        <v>342</v>
      </c>
    </row>
    <row r="73" spans="1:13" ht="51" customHeight="1" x14ac:dyDescent="0.25">
      <c r="A73" s="4">
        <v>4</v>
      </c>
      <c r="B73" s="3" t="s">
        <v>93</v>
      </c>
      <c r="C73" s="6">
        <v>31885</v>
      </c>
      <c r="D73" s="6"/>
      <c r="E73" s="4" t="s">
        <v>12</v>
      </c>
      <c r="F73" s="22" t="s">
        <v>201</v>
      </c>
      <c r="G73" s="5" t="s">
        <v>180</v>
      </c>
      <c r="H73" s="35" t="s">
        <v>274</v>
      </c>
      <c r="I73" s="4">
        <v>19.5</v>
      </c>
      <c r="J73" s="4">
        <v>5</v>
      </c>
      <c r="K73" s="4">
        <v>0</v>
      </c>
      <c r="L73" s="35">
        <f t="shared" si="3"/>
        <v>24.5</v>
      </c>
      <c r="M73" s="42" t="s">
        <v>342</v>
      </c>
    </row>
    <row r="74" spans="1:13" ht="59.25" customHeight="1" x14ac:dyDescent="0.25">
      <c r="A74" s="4">
        <v>5</v>
      </c>
      <c r="B74" s="3" t="s">
        <v>90</v>
      </c>
      <c r="C74" s="4"/>
      <c r="D74" s="6">
        <v>33787</v>
      </c>
      <c r="E74" s="4" t="s">
        <v>7</v>
      </c>
      <c r="F74" s="22" t="s">
        <v>199</v>
      </c>
      <c r="G74" s="5" t="s">
        <v>180</v>
      </c>
      <c r="H74" s="35" t="s">
        <v>275</v>
      </c>
      <c r="I74" s="4">
        <v>38.5</v>
      </c>
      <c r="J74" s="4">
        <v>0</v>
      </c>
      <c r="K74" s="4">
        <v>0</v>
      </c>
      <c r="L74" s="35">
        <f t="shared" si="3"/>
        <v>38.5</v>
      </c>
      <c r="M74" s="42" t="s">
        <v>342</v>
      </c>
    </row>
    <row r="75" spans="1:13" ht="24" customHeight="1" x14ac:dyDescent="0.25">
      <c r="A75" s="58" t="s">
        <v>303</v>
      </c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60"/>
    </row>
    <row r="76" spans="1:13" ht="56.25" customHeight="1" x14ac:dyDescent="0.25">
      <c r="A76" s="4">
        <v>1</v>
      </c>
      <c r="B76" s="3" t="s">
        <v>94</v>
      </c>
      <c r="C76" s="7"/>
      <c r="D76" s="6">
        <v>34449</v>
      </c>
      <c r="E76" s="4" t="s">
        <v>7</v>
      </c>
      <c r="F76" s="22" t="s">
        <v>181</v>
      </c>
      <c r="G76" s="22" t="s">
        <v>95</v>
      </c>
      <c r="H76" s="35" t="s">
        <v>276</v>
      </c>
      <c r="I76" s="4">
        <v>69.75</v>
      </c>
      <c r="J76" s="4">
        <v>0</v>
      </c>
      <c r="K76" s="4">
        <v>0</v>
      </c>
      <c r="L76" s="35">
        <f>I76+J76-K76</f>
        <v>69.75</v>
      </c>
      <c r="M76" s="52" t="s">
        <v>343</v>
      </c>
    </row>
    <row r="77" spans="1:13" ht="56.25" customHeight="1" x14ac:dyDescent="0.25">
      <c r="A77" s="4">
        <v>2</v>
      </c>
      <c r="B77" s="3" t="s">
        <v>96</v>
      </c>
      <c r="C77" s="3"/>
      <c r="D77" s="6">
        <v>33645</v>
      </c>
      <c r="E77" s="4" t="s">
        <v>7</v>
      </c>
      <c r="F77" s="22" t="s">
        <v>182</v>
      </c>
      <c r="G77" s="22" t="s">
        <v>97</v>
      </c>
      <c r="H77" s="35" t="s">
        <v>277</v>
      </c>
      <c r="I77" s="4">
        <v>68.5</v>
      </c>
      <c r="J77" s="4">
        <v>0</v>
      </c>
      <c r="K77" s="4">
        <v>0</v>
      </c>
      <c r="L77" s="35">
        <f>I77+J77-K77</f>
        <v>68.5</v>
      </c>
      <c r="M77" s="42" t="s">
        <v>342</v>
      </c>
    </row>
    <row r="78" spans="1:13" ht="56.25" customHeight="1" x14ac:dyDescent="0.25">
      <c r="A78" s="4">
        <v>3</v>
      </c>
      <c r="B78" s="12" t="s">
        <v>98</v>
      </c>
      <c r="C78" s="12"/>
      <c r="D78" s="14">
        <v>32336</v>
      </c>
      <c r="E78" s="11" t="s">
        <v>7</v>
      </c>
      <c r="F78" s="23" t="s">
        <v>183</v>
      </c>
      <c r="G78" s="23" t="s">
        <v>99</v>
      </c>
      <c r="H78" s="35" t="s">
        <v>278</v>
      </c>
      <c r="I78" s="35" t="s">
        <v>130</v>
      </c>
      <c r="J78" s="35" t="s">
        <v>130</v>
      </c>
      <c r="K78" s="35" t="s">
        <v>130</v>
      </c>
      <c r="L78" s="35" t="s">
        <v>130</v>
      </c>
      <c r="M78" s="42" t="s">
        <v>314</v>
      </c>
    </row>
    <row r="79" spans="1:13" ht="28.5" customHeight="1" x14ac:dyDescent="0.25">
      <c r="A79" s="58" t="s">
        <v>307</v>
      </c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60"/>
    </row>
    <row r="80" spans="1:13" ht="47.25" customHeight="1" x14ac:dyDescent="0.25">
      <c r="A80" s="4">
        <v>1</v>
      </c>
      <c r="B80" s="3" t="s">
        <v>104</v>
      </c>
      <c r="C80" s="6">
        <v>33989</v>
      </c>
      <c r="D80" s="6"/>
      <c r="E80" s="4" t="s">
        <v>7</v>
      </c>
      <c r="F80" s="22" t="s">
        <v>188</v>
      </c>
      <c r="G80" s="5" t="s">
        <v>190</v>
      </c>
      <c r="H80" s="35" t="s">
        <v>283</v>
      </c>
      <c r="I80" s="4">
        <v>55</v>
      </c>
      <c r="J80" s="4">
        <v>0</v>
      </c>
      <c r="K80" s="4">
        <v>0</v>
      </c>
      <c r="L80" s="35">
        <f>I80+J80-K80</f>
        <v>55</v>
      </c>
      <c r="M80" s="52" t="s">
        <v>343</v>
      </c>
    </row>
    <row r="81" spans="1:13" ht="47.25" customHeight="1" x14ac:dyDescent="0.25">
      <c r="A81" s="4">
        <v>2</v>
      </c>
      <c r="B81" s="3" t="s">
        <v>105</v>
      </c>
      <c r="C81" s="6">
        <v>36098</v>
      </c>
      <c r="D81" s="6"/>
      <c r="E81" s="4" t="s">
        <v>106</v>
      </c>
      <c r="F81" s="22" t="s">
        <v>189</v>
      </c>
      <c r="G81" s="5" t="s">
        <v>191</v>
      </c>
      <c r="H81" s="35" t="s">
        <v>284</v>
      </c>
      <c r="I81" s="4">
        <v>21.75</v>
      </c>
      <c r="J81" s="4">
        <v>5</v>
      </c>
      <c r="K81" s="4">
        <v>0</v>
      </c>
      <c r="L81" s="35">
        <f>I81+J81-K81</f>
        <v>26.75</v>
      </c>
      <c r="M81" s="42" t="s">
        <v>342</v>
      </c>
    </row>
    <row r="82" spans="1:13" s="37" customFormat="1" ht="32.25" customHeight="1" x14ac:dyDescent="0.25">
      <c r="A82" s="58" t="s">
        <v>308</v>
      </c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60"/>
    </row>
    <row r="83" spans="1:13" ht="72" customHeight="1" x14ac:dyDescent="0.25">
      <c r="A83" s="4">
        <v>1</v>
      </c>
      <c r="B83" s="3" t="s">
        <v>101</v>
      </c>
      <c r="C83" s="6">
        <v>34771</v>
      </c>
      <c r="D83" s="6"/>
      <c r="E83" s="4" t="s">
        <v>12</v>
      </c>
      <c r="F83" s="22" t="s">
        <v>185</v>
      </c>
      <c r="G83" s="5" t="s">
        <v>187</v>
      </c>
      <c r="H83" s="35" t="s">
        <v>279</v>
      </c>
      <c r="I83" s="4">
        <v>51</v>
      </c>
      <c r="J83" s="4">
        <v>5</v>
      </c>
      <c r="K83" s="4">
        <v>0</v>
      </c>
      <c r="L83" s="35">
        <f>I83+J83-K83</f>
        <v>56</v>
      </c>
      <c r="M83" s="52" t="s">
        <v>343</v>
      </c>
    </row>
    <row r="84" spans="1:13" ht="72" customHeight="1" x14ac:dyDescent="0.25">
      <c r="A84" s="4">
        <v>2</v>
      </c>
      <c r="B84" s="3" t="s">
        <v>103</v>
      </c>
      <c r="C84" s="10"/>
      <c r="D84" s="6">
        <v>34834</v>
      </c>
      <c r="E84" s="4" t="s">
        <v>7</v>
      </c>
      <c r="F84" s="22" t="s">
        <v>184</v>
      </c>
      <c r="G84" s="5" t="s">
        <v>187</v>
      </c>
      <c r="H84" s="35" t="s">
        <v>280</v>
      </c>
      <c r="I84" s="4">
        <v>50.5</v>
      </c>
      <c r="J84" s="4">
        <v>0</v>
      </c>
      <c r="K84" s="4">
        <v>0</v>
      </c>
      <c r="L84" s="35">
        <f t="shared" ref="L84:L86" si="4">I84+J84-K84</f>
        <v>50.5</v>
      </c>
      <c r="M84" s="52" t="s">
        <v>343</v>
      </c>
    </row>
    <row r="85" spans="1:13" ht="72" customHeight="1" x14ac:dyDescent="0.25">
      <c r="A85" s="4">
        <v>3</v>
      </c>
      <c r="B85" s="12" t="s">
        <v>102</v>
      </c>
      <c r="C85" s="12"/>
      <c r="D85" s="14">
        <v>34313</v>
      </c>
      <c r="E85" s="11" t="s">
        <v>7</v>
      </c>
      <c r="F85" s="23" t="s">
        <v>186</v>
      </c>
      <c r="G85" s="23" t="s">
        <v>204</v>
      </c>
      <c r="H85" s="35" t="s">
        <v>281</v>
      </c>
      <c r="I85" s="4">
        <v>23.75</v>
      </c>
      <c r="J85" s="4">
        <v>0</v>
      </c>
      <c r="K85" s="4">
        <v>0</v>
      </c>
      <c r="L85" s="35">
        <f t="shared" si="4"/>
        <v>23.75</v>
      </c>
      <c r="M85" s="42" t="s">
        <v>342</v>
      </c>
    </row>
    <row r="86" spans="1:13" ht="72" customHeight="1" x14ac:dyDescent="0.25">
      <c r="A86" s="4">
        <v>4</v>
      </c>
      <c r="B86" s="12" t="s">
        <v>100</v>
      </c>
      <c r="C86" s="13"/>
      <c r="D86" s="14">
        <v>33644</v>
      </c>
      <c r="E86" s="11" t="s">
        <v>7</v>
      </c>
      <c r="F86" s="23" t="s">
        <v>178</v>
      </c>
      <c r="G86" s="23" t="s">
        <v>203</v>
      </c>
      <c r="H86" s="35" t="s">
        <v>282</v>
      </c>
      <c r="I86" s="4">
        <v>52.75</v>
      </c>
      <c r="J86" s="4">
        <v>0</v>
      </c>
      <c r="K86" s="4">
        <v>0</v>
      </c>
      <c r="L86" s="35">
        <f t="shared" si="4"/>
        <v>52.75</v>
      </c>
      <c r="M86" s="52" t="s">
        <v>343</v>
      </c>
    </row>
    <row r="87" spans="1:13" s="37" customFormat="1" ht="30" customHeight="1" x14ac:dyDescent="0.25">
      <c r="A87" s="58" t="s">
        <v>309</v>
      </c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60"/>
    </row>
    <row r="88" spans="1:13" s="37" customFormat="1" ht="30" customHeight="1" x14ac:dyDescent="0.25">
      <c r="A88" s="58" t="s">
        <v>310</v>
      </c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60"/>
    </row>
    <row r="89" spans="1:13" s="1" customFormat="1" ht="68.25" customHeight="1" x14ac:dyDescent="0.25">
      <c r="A89" s="4">
        <v>1</v>
      </c>
      <c r="B89" s="3" t="s">
        <v>107</v>
      </c>
      <c r="C89" s="7"/>
      <c r="D89" s="6">
        <v>31921</v>
      </c>
      <c r="E89" s="4" t="s">
        <v>7</v>
      </c>
      <c r="F89" s="22" t="s">
        <v>192</v>
      </c>
      <c r="G89" s="22" t="s">
        <v>108</v>
      </c>
      <c r="H89" s="35" t="s">
        <v>285</v>
      </c>
      <c r="I89" s="4">
        <v>4</v>
      </c>
      <c r="J89" s="4">
        <v>0</v>
      </c>
      <c r="K89" s="4">
        <v>0</v>
      </c>
      <c r="L89" s="35">
        <f>I89+J89-K89</f>
        <v>4</v>
      </c>
      <c r="M89" s="42" t="s">
        <v>342</v>
      </c>
    </row>
    <row r="90" spans="1:13" s="1" customFormat="1" ht="68.25" customHeight="1" x14ac:dyDescent="0.25">
      <c r="A90" s="4">
        <v>2</v>
      </c>
      <c r="B90" s="3" t="s">
        <v>109</v>
      </c>
      <c r="C90" s="6"/>
      <c r="D90" s="6">
        <v>34148</v>
      </c>
      <c r="E90" s="4" t="s">
        <v>12</v>
      </c>
      <c r="F90" s="22" t="s">
        <v>193</v>
      </c>
      <c r="G90" s="22" t="s">
        <v>110</v>
      </c>
      <c r="H90" s="35" t="s">
        <v>286</v>
      </c>
      <c r="I90" s="4">
        <v>57.5</v>
      </c>
      <c r="J90" s="4">
        <v>5</v>
      </c>
      <c r="K90" s="4">
        <v>0</v>
      </c>
      <c r="L90" s="35">
        <f>I90+J90-K90</f>
        <v>62.5</v>
      </c>
      <c r="M90" s="52" t="s">
        <v>343</v>
      </c>
    </row>
    <row r="91" spans="1:13" s="1" customFormat="1" ht="36" customHeight="1" x14ac:dyDescent="0.25">
      <c r="A91" s="58" t="s">
        <v>311</v>
      </c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60"/>
    </row>
    <row r="92" spans="1:13" s="1" customFormat="1" ht="61.5" customHeight="1" x14ac:dyDescent="0.25">
      <c r="A92" s="4">
        <v>1</v>
      </c>
      <c r="B92" s="3" t="s">
        <v>112</v>
      </c>
      <c r="C92" s="6"/>
      <c r="D92" s="6">
        <v>33891</v>
      </c>
      <c r="E92" s="4" t="s">
        <v>7</v>
      </c>
      <c r="F92" s="22" t="s">
        <v>195</v>
      </c>
      <c r="G92" s="5" t="s">
        <v>196</v>
      </c>
      <c r="H92" s="35" t="s">
        <v>287</v>
      </c>
      <c r="I92" s="4">
        <v>25</v>
      </c>
      <c r="J92" s="4">
        <v>0</v>
      </c>
      <c r="K92" s="4">
        <f>I92*0.5</f>
        <v>12.5</v>
      </c>
      <c r="L92" s="35">
        <f>I92+J92-K92</f>
        <v>12.5</v>
      </c>
      <c r="M92" s="42" t="s">
        <v>342</v>
      </c>
    </row>
    <row r="93" spans="1:13" s="1" customFormat="1" ht="61.5" customHeight="1" x14ac:dyDescent="0.25">
      <c r="A93" s="4">
        <v>2</v>
      </c>
      <c r="B93" s="3" t="s">
        <v>111</v>
      </c>
      <c r="C93" s="6"/>
      <c r="D93" s="6">
        <v>35038</v>
      </c>
      <c r="E93" s="4" t="s">
        <v>7</v>
      </c>
      <c r="F93" s="22" t="s">
        <v>194</v>
      </c>
      <c r="G93" s="5" t="s">
        <v>197</v>
      </c>
      <c r="H93" s="35" t="s">
        <v>288</v>
      </c>
      <c r="I93" s="4">
        <v>84</v>
      </c>
      <c r="J93" s="4">
        <v>0</v>
      </c>
      <c r="K93" s="4">
        <v>0</v>
      </c>
      <c r="L93" s="35">
        <f>I93+J93-K93</f>
        <v>84</v>
      </c>
      <c r="M93" s="52" t="s">
        <v>343</v>
      </c>
    </row>
    <row r="94" spans="1:13" s="1" customFormat="1" ht="61.5" customHeight="1" x14ac:dyDescent="0.25">
      <c r="A94" s="4">
        <v>3</v>
      </c>
      <c r="B94" s="3" t="s">
        <v>113</v>
      </c>
      <c r="C94" s="6">
        <v>34991</v>
      </c>
      <c r="D94" s="6"/>
      <c r="E94" s="4" t="s">
        <v>7</v>
      </c>
      <c r="F94" s="22" t="s">
        <v>188</v>
      </c>
      <c r="G94" s="5" t="s">
        <v>196</v>
      </c>
      <c r="H94" s="35" t="s">
        <v>289</v>
      </c>
      <c r="I94" s="4" t="s">
        <v>130</v>
      </c>
      <c r="J94" s="4" t="s">
        <v>130</v>
      </c>
      <c r="K94" s="4" t="s">
        <v>130</v>
      </c>
      <c r="L94" s="35" t="s">
        <v>130</v>
      </c>
      <c r="M94" s="41" t="s">
        <v>314</v>
      </c>
    </row>
    <row r="95" spans="1:13" s="1" customFormat="1" ht="31.5" customHeight="1" x14ac:dyDescent="0.25">
      <c r="A95" s="58" t="s">
        <v>312</v>
      </c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60"/>
    </row>
    <row r="96" spans="1:13" s="2" customFormat="1" ht="66.75" customHeight="1" x14ac:dyDescent="0.2">
      <c r="A96" s="4">
        <v>1</v>
      </c>
      <c r="B96" s="3" t="s">
        <v>117</v>
      </c>
      <c r="C96" s="7"/>
      <c r="D96" s="6">
        <v>33105</v>
      </c>
      <c r="E96" s="4" t="s">
        <v>7</v>
      </c>
      <c r="F96" s="22" t="s">
        <v>209</v>
      </c>
      <c r="G96" s="22" t="s">
        <v>132</v>
      </c>
      <c r="H96" s="35" t="s">
        <v>290</v>
      </c>
      <c r="I96" s="4">
        <v>52</v>
      </c>
      <c r="J96" s="4">
        <v>0</v>
      </c>
      <c r="K96" s="4">
        <f>I96*0.5</f>
        <v>26</v>
      </c>
      <c r="L96" s="35">
        <f>I96+J96-K96</f>
        <v>26</v>
      </c>
      <c r="M96" s="42" t="s">
        <v>342</v>
      </c>
    </row>
    <row r="97" spans="1:13" s="2" customFormat="1" ht="66.75" customHeight="1" x14ac:dyDescent="0.2">
      <c r="A97" s="4">
        <v>2</v>
      </c>
      <c r="B97" s="3" t="s">
        <v>115</v>
      </c>
      <c r="C97" s="6"/>
      <c r="D97" s="6">
        <v>33034</v>
      </c>
      <c r="E97" s="4" t="s">
        <v>7</v>
      </c>
      <c r="F97" s="22" t="s">
        <v>207</v>
      </c>
      <c r="G97" s="22" t="s">
        <v>116</v>
      </c>
      <c r="H97" s="35" t="s">
        <v>291</v>
      </c>
      <c r="I97" s="4">
        <v>43</v>
      </c>
      <c r="J97" s="4">
        <v>0</v>
      </c>
      <c r="K97" s="4">
        <f>I97*0.25</f>
        <v>10.75</v>
      </c>
      <c r="L97" s="35">
        <f>I97+J97-K97</f>
        <v>32.25</v>
      </c>
      <c r="M97" s="42" t="s">
        <v>342</v>
      </c>
    </row>
    <row r="98" spans="1:13" s="2" customFormat="1" ht="78.75" customHeight="1" x14ac:dyDescent="0.2">
      <c r="A98" s="4">
        <v>3</v>
      </c>
      <c r="B98" s="3" t="s">
        <v>114</v>
      </c>
      <c r="C98" s="7"/>
      <c r="D98" s="6">
        <v>33426</v>
      </c>
      <c r="E98" s="4" t="s">
        <v>7</v>
      </c>
      <c r="F98" s="22" t="s">
        <v>208</v>
      </c>
      <c r="G98" s="22" t="s">
        <v>132</v>
      </c>
      <c r="H98" s="35" t="s">
        <v>292</v>
      </c>
      <c r="I98" s="4">
        <v>31.25</v>
      </c>
      <c r="J98" s="4">
        <v>0</v>
      </c>
      <c r="K98" s="4">
        <v>0</v>
      </c>
      <c r="L98" s="35">
        <f>I98+J98-K98</f>
        <v>31.25</v>
      </c>
      <c r="M98" s="42" t="s">
        <v>342</v>
      </c>
    </row>
    <row r="99" spans="1:13" s="2" customFormat="1" ht="33" customHeight="1" x14ac:dyDescent="0.2">
      <c r="A99" s="58" t="s">
        <v>313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60"/>
    </row>
    <row r="100" spans="1:13" s="15" customFormat="1" ht="64.5" customHeight="1" x14ac:dyDescent="0.2">
      <c r="A100" s="4">
        <v>1</v>
      </c>
      <c r="B100" s="12" t="s">
        <v>118</v>
      </c>
      <c r="C100" s="13"/>
      <c r="D100" s="14">
        <v>34582</v>
      </c>
      <c r="E100" s="11" t="s">
        <v>7</v>
      </c>
      <c r="F100" s="23" t="s">
        <v>207</v>
      </c>
      <c r="G100" s="23" t="s">
        <v>119</v>
      </c>
      <c r="H100" s="28" t="s">
        <v>293</v>
      </c>
      <c r="I100" s="11">
        <v>87</v>
      </c>
      <c r="J100" s="11">
        <v>0</v>
      </c>
      <c r="K100" s="11">
        <v>0</v>
      </c>
      <c r="L100" s="28">
        <f>I100+J100-K100</f>
        <v>87</v>
      </c>
      <c r="M100" s="53" t="s">
        <v>343</v>
      </c>
    </row>
    <row r="101" spans="1:13" s="2" customFormat="1" ht="64.5" customHeight="1" x14ac:dyDescent="0.2">
      <c r="A101" s="4">
        <v>2</v>
      </c>
      <c r="B101" s="3" t="s">
        <v>124</v>
      </c>
      <c r="C101" s="3"/>
      <c r="D101" s="6">
        <v>35287</v>
      </c>
      <c r="E101" s="4" t="s">
        <v>12</v>
      </c>
      <c r="F101" s="22" t="s">
        <v>169</v>
      </c>
      <c r="G101" s="22" t="s">
        <v>125</v>
      </c>
      <c r="H101" s="28" t="s">
        <v>294</v>
      </c>
      <c r="I101" s="11">
        <v>57</v>
      </c>
      <c r="J101" s="11">
        <v>5</v>
      </c>
      <c r="K101" s="11">
        <v>0</v>
      </c>
      <c r="L101" s="28">
        <f t="shared" ref="L101:L105" si="5">I101+J101-K101</f>
        <v>62</v>
      </c>
      <c r="M101" s="52" t="s">
        <v>343</v>
      </c>
    </row>
    <row r="102" spans="1:13" s="2" customFormat="1" ht="75" customHeight="1" x14ac:dyDescent="0.2">
      <c r="A102" s="4">
        <v>3</v>
      </c>
      <c r="B102" s="3" t="s">
        <v>133</v>
      </c>
      <c r="C102" s="7"/>
      <c r="D102" s="6">
        <v>36730</v>
      </c>
      <c r="E102" s="4" t="s">
        <v>7</v>
      </c>
      <c r="F102" s="22" t="s">
        <v>146</v>
      </c>
      <c r="G102" s="22" t="s">
        <v>121</v>
      </c>
      <c r="H102" s="28" t="s">
        <v>295</v>
      </c>
      <c r="I102" s="11">
        <v>43</v>
      </c>
      <c r="J102" s="11">
        <v>0</v>
      </c>
      <c r="K102" s="11">
        <v>0</v>
      </c>
      <c r="L102" s="28">
        <f t="shared" si="5"/>
        <v>43</v>
      </c>
      <c r="M102" s="42" t="s">
        <v>342</v>
      </c>
    </row>
    <row r="103" spans="1:13" s="15" customFormat="1" ht="75" customHeight="1" x14ac:dyDescent="0.2">
      <c r="A103" s="4">
        <v>4</v>
      </c>
      <c r="B103" s="12" t="s">
        <v>122</v>
      </c>
      <c r="C103" s="12"/>
      <c r="D103" s="14">
        <v>32754</v>
      </c>
      <c r="E103" s="11" t="s">
        <v>7</v>
      </c>
      <c r="F103" s="23" t="s">
        <v>166</v>
      </c>
      <c r="G103" s="24" t="s">
        <v>123</v>
      </c>
      <c r="H103" s="28" t="s">
        <v>296</v>
      </c>
      <c r="I103" s="11">
        <v>54.5</v>
      </c>
      <c r="J103" s="11">
        <v>0</v>
      </c>
      <c r="K103" s="11">
        <f>I103*0.5</f>
        <v>27.25</v>
      </c>
      <c r="L103" s="28">
        <f t="shared" si="5"/>
        <v>27.25</v>
      </c>
      <c r="M103" s="42" t="s">
        <v>342</v>
      </c>
    </row>
    <row r="104" spans="1:13" s="2" customFormat="1" ht="64.5" customHeight="1" x14ac:dyDescent="0.2">
      <c r="A104" s="4">
        <v>5</v>
      </c>
      <c r="B104" s="3" t="s">
        <v>127</v>
      </c>
      <c r="C104" s="3"/>
      <c r="D104" s="6">
        <v>30807</v>
      </c>
      <c r="E104" s="4" t="s">
        <v>7</v>
      </c>
      <c r="F104" s="22" t="s">
        <v>205</v>
      </c>
      <c r="G104" s="22" t="s">
        <v>128</v>
      </c>
      <c r="H104" s="28" t="s">
        <v>297</v>
      </c>
      <c r="I104" s="11" t="s">
        <v>130</v>
      </c>
      <c r="J104" s="11" t="s">
        <v>130</v>
      </c>
      <c r="K104" s="11" t="s">
        <v>130</v>
      </c>
      <c r="L104" s="28" t="s">
        <v>130</v>
      </c>
      <c r="M104" s="41" t="s">
        <v>314</v>
      </c>
    </row>
    <row r="105" spans="1:13" s="2" customFormat="1" ht="75" customHeight="1" x14ac:dyDescent="0.2">
      <c r="A105" s="4">
        <v>6</v>
      </c>
      <c r="B105" s="3" t="s">
        <v>120</v>
      </c>
      <c r="C105" s="6"/>
      <c r="D105" s="6">
        <v>34475</v>
      </c>
      <c r="E105" s="4" t="s">
        <v>7</v>
      </c>
      <c r="F105" s="22" t="s">
        <v>149</v>
      </c>
      <c r="G105" s="22" t="s">
        <v>119</v>
      </c>
      <c r="H105" s="28" t="s">
        <v>298</v>
      </c>
      <c r="I105" s="11">
        <v>81.5</v>
      </c>
      <c r="J105" s="11">
        <v>0</v>
      </c>
      <c r="K105" s="40">
        <f>I105*0.25</f>
        <v>20.375</v>
      </c>
      <c r="L105" s="39">
        <f t="shared" si="5"/>
        <v>61.125</v>
      </c>
      <c r="M105" s="52" t="s">
        <v>343</v>
      </c>
    </row>
    <row r="106" spans="1:13" s="2" customFormat="1" ht="75" customHeight="1" x14ac:dyDescent="0.2">
      <c r="A106" s="4">
        <v>7</v>
      </c>
      <c r="B106" s="3" t="s">
        <v>126</v>
      </c>
      <c r="C106" s="3"/>
      <c r="D106" s="6">
        <v>32258</v>
      </c>
      <c r="E106" s="4" t="s">
        <v>7</v>
      </c>
      <c r="F106" s="22" t="s">
        <v>206</v>
      </c>
      <c r="G106" s="22" t="s">
        <v>125</v>
      </c>
      <c r="H106" s="28" t="s">
        <v>299</v>
      </c>
      <c r="I106" s="11" t="s">
        <v>130</v>
      </c>
      <c r="J106" s="11" t="s">
        <v>130</v>
      </c>
      <c r="K106" s="11" t="s">
        <v>130</v>
      </c>
      <c r="L106" s="28" t="s">
        <v>130</v>
      </c>
      <c r="M106" s="42" t="s">
        <v>314</v>
      </c>
    </row>
    <row r="108" spans="1:13" s="54" customFormat="1" ht="24" customHeight="1" x14ac:dyDescent="0.25">
      <c r="A108" s="71" t="s">
        <v>344</v>
      </c>
      <c r="B108" s="71"/>
      <c r="C108" s="71"/>
      <c r="D108" s="71"/>
      <c r="E108" s="71"/>
      <c r="F108" s="71"/>
      <c r="G108" s="71"/>
      <c r="H108" s="71"/>
      <c r="I108" s="71"/>
      <c r="J108" s="50"/>
      <c r="K108" s="50"/>
      <c r="L108" s="50"/>
      <c r="M108" s="51"/>
    </row>
    <row r="109" spans="1:13" s="17" customFormat="1" ht="20.25" customHeight="1" x14ac:dyDescent="0.2">
      <c r="A109" s="29"/>
      <c r="B109" s="29"/>
      <c r="C109" s="29"/>
      <c r="D109" s="29"/>
      <c r="F109" s="67"/>
      <c r="G109" s="68"/>
      <c r="H109" s="68"/>
      <c r="I109" s="68"/>
      <c r="J109" s="68"/>
      <c r="K109" s="68"/>
      <c r="L109" s="68"/>
      <c r="M109" s="68"/>
    </row>
    <row r="110" spans="1:13" s="32" customFormat="1" ht="17.25" customHeight="1" x14ac:dyDescent="0.25">
      <c r="B110" s="66"/>
      <c r="C110" s="66"/>
      <c r="D110" s="66"/>
      <c r="E110" s="66"/>
      <c r="F110" s="55"/>
      <c r="G110" s="56"/>
      <c r="H110" s="56"/>
      <c r="I110" s="56"/>
      <c r="J110" s="56"/>
      <c r="K110" s="56"/>
      <c r="L110" s="56"/>
      <c r="M110" s="56"/>
    </row>
    <row r="111" spans="1:13" s="32" customFormat="1" ht="17.25" customHeight="1" x14ac:dyDescent="0.25">
      <c r="B111" s="30"/>
      <c r="C111" s="30"/>
      <c r="D111" s="30"/>
      <c r="E111" s="30"/>
      <c r="F111" s="55"/>
      <c r="G111" s="55"/>
      <c r="H111" s="55"/>
      <c r="I111" s="55"/>
      <c r="J111" s="55"/>
      <c r="K111" s="55"/>
      <c r="L111" s="55"/>
      <c r="M111" s="55"/>
    </row>
    <row r="113" spans="1:13" x14ac:dyDescent="0.25">
      <c r="F113" s="32"/>
      <c r="M113" s="31"/>
    </row>
    <row r="117" spans="1:13" ht="21.75" customHeight="1" x14ac:dyDescent="0.25">
      <c r="F117" s="57"/>
      <c r="G117" s="57"/>
      <c r="H117" s="57"/>
      <c r="I117" s="57"/>
      <c r="J117" s="57"/>
      <c r="K117" s="57"/>
      <c r="L117" s="57"/>
      <c r="M117" s="57"/>
    </row>
    <row r="118" spans="1:13" s="17" customFormat="1" ht="21" customHeight="1" x14ac:dyDescent="0.2">
      <c r="A118" s="38"/>
      <c r="D118" s="38"/>
      <c r="F118" s="56"/>
      <c r="G118" s="56"/>
      <c r="H118" s="56"/>
      <c r="I118" s="56"/>
      <c r="J118" s="56"/>
      <c r="K118" s="56"/>
      <c r="L118" s="56"/>
      <c r="M118" s="56"/>
    </row>
  </sheetData>
  <mergeCells count="38">
    <mergeCell ref="B110:E110"/>
    <mergeCell ref="F110:M110"/>
    <mergeCell ref="F109:M109"/>
    <mergeCell ref="H6:H7"/>
    <mergeCell ref="I6:I7"/>
    <mergeCell ref="J6:J7"/>
    <mergeCell ref="K6:K7"/>
    <mergeCell ref="L6:L7"/>
    <mergeCell ref="A99:M99"/>
    <mergeCell ref="A108:I108"/>
    <mergeCell ref="A1:D1"/>
    <mergeCell ref="A2:D2"/>
    <mergeCell ref="E1:L1"/>
    <mergeCell ref="E2:L2"/>
    <mergeCell ref="A6:A7"/>
    <mergeCell ref="B6:B7"/>
    <mergeCell ref="E6:E7"/>
    <mergeCell ref="F6:F7"/>
    <mergeCell ref="G6:G7"/>
    <mergeCell ref="C6:D6"/>
    <mergeCell ref="A4:M4"/>
    <mergeCell ref="M6:M7"/>
    <mergeCell ref="F111:M111"/>
    <mergeCell ref="F118:M118"/>
    <mergeCell ref="F117:M117"/>
    <mergeCell ref="A8:M8"/>
    <mergeCell ref="A29:M29"/>
    <mergeCell ref="A56:M56"/>
    <mergeCell ref="A57:M57"/>
    <mergeCell ref="A60:M60"/>
    <mergeCell ref="A69:M69"/>
    <mergeCell ref="A75:M75"/>
    <mergeCell ref="A79:M79"/>
    <mergeCell ref="A82:M82"/>
    <mergeCell ref="A87:M87"/>
    <mergeCell ref="A88:M88"/>
    <mergeCell ref="A91:M91"/>
    <mergeCell ref="A95:M95"/>
  </mergeCells>
  <printOptions horizontalCentered="1"/>
  <pageMargins left="0.47244094488188981" right="0.19685039370078741" top="0.59055118110236227" bottom="0.39370078740157483" header="0.31496062992125984" footer="0.31496062992125984"/>
  <pageSetup paperSize="9" scale="80" orientation="landscape" horizontalDpi="300" verticalDpi="300" r:id="rId1"/>
  <headerFooter differentFirst="1">
    <oddHeader>&amp;C&amp;"+,thường"&amp;P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showWhiteSpace="0" view="pageLayout" topLeftCell="A40" zoomScale="89" zoomScaleNormal="100" zoomScalePageLayoutView="89" workbookViewId="0">
      <selection activeCell="A4" sqref="A4:M4"/>
    </sheetView>
  </sheetViews>
  <sheetFormatPr defaultRowHeight="16.5" x14ac:dyDescent="0.25"/>
  <cols>
    <col min="1" max="1" width="5" style="49" customWidth="1"/>
    <col min="2" max="2" width="22" style="19" customWidth="1"/>
    <col min="3" max="3" width="12.875" style="19" customWidth="1"/>
    <col min="4" max="4" width="12.875" style="49" customWidth="1"/>
    <col min="5" max="5" width="8.25" style="19" customWidth="1"/>
    <col min="6" max="6" width="24.125" style="32" customWidth="1"/>
    <col min="7" max="7" width="15.125" style="19" customWidth="1"/>
    <col min="8" max="8" width="8.75" style="43" customWidth="1"/>
    <col min="9" max="11" width="7.875" style="43" customWidth="1"/>
    <col min="12" max="12" width="11.375" style="43" customWidth="1"/>
    <col min="13" max="13" width="10.25" style="43" customWidth="1"/>
    <col min="14" max="16384" width="9" style="19"/>
  </cols>
  <sheetData>
    <row r="1" spans="1:13" s="1" customFormat="1" ht="18" customHeight="1" x14ac:dyDescent="0.25">
      <c r="A1" s="73" t="s">
        <v>210</v>
      </c>
      <c r="B1" s="73"/>
      <c r="C1" s="73"/>
      <c r="D1" s="73"/>
      <c r="E1" s="74" t="s">
        <v>212</v>
      </c>
      <c r="F1" s="74"/>
      <c r="G1" s="74"/>
      <c r="H1" s="74"/>
      <c r="I1" s="74"/>
      <c r="J1" s="74"/>
      <c r="K1" s="74"/>
      <c r="L1" s="74"/>
      <c r="M1" s="45"/>
    </row>
    <row r="2" spans="1:13" s="1" customFormat="1" ht="18" customHeight="1" x14ac:dyDescent="0.25">
      <c r="A2" s="75" t="s">
        <v>211</v>
      </c>
      <c r="B2" s="75"/>
      <c r="C2" s="75"/>
      <c r="D2" s="75"/>
      <c r="E2" s="66" t="s">
        <v>213</v>
      </c>
      <c r="F2" s="66"/>
      <c r="G2" s="66"/>
      <c r="H2" s="66"/>
      <c r="I2" s="66"/>
      <c r="J2" s="66"/>
      <c r="K2" s="66"/>
      <c r="L2" s="66"/>
      <c r="M2" s="45"/>
    </row>
    <row r="3" spans="1:13" s="1" customFormat="1" ht="15.75" x14ac:dyDescent="0.25">
      <c r="A3" s="44"/>
      <c r="B3" s="44"/>
      <c r="C3" s="44"/>
      <c r="D3" s="8"/>
      <c r="E3" s="8"/>
      <c r="F3" s="8"/>
      <c r="G3" s="8"/>
      <c r="H3" s="45"/>
      <c r="I3" s="45"/>
      <c r="J3" s="45"/>
      <c r="K3" s="45"/>
      <c r="L3" s="45"/>
      <c r="M3" s="45"/>
    </row>
    <row r="4" spans="1:13" s="9" customFormat="1" ht="43.5" customHeight="1" x14ac:dyDescent="0.2">
      <c r="A4" s="55" t="s">
        <v>339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6" spans="1:13" s="43" customFormat="1" ht="32.25" customHeight="1" x14ac:dyDescent="0.2">
      <c r="A6" s="64" t="s">
        <v>0</v>
      </c>
      <c r="B6" s="64" t="s">
        <v>1</v>
      </c>
      <c r="C6" s="65" t="s">
        <v>4</v>
      </c>
      <c r="D6" s="65"/>
      <c r="E6" s="64" t="s">
        <v>5</v>
      </c>
      <c r="F6" s="65" t="s">
        <v>3</v>
      </c>
      <c r="G6" s="65" t="s">
        <v>2</v>
      </c>
      <c r="H6" s="69" t="s">
        <v>214</v>
      </c>
      <c r="I6" s="69" t="s">
        <v>317</v>
      </c>
      <c r="J6" s="69" t="s">
        <v>318</v>
      </c>
      <c r="K6" s="69" t="s">
        <v>319</v>
      </c>
      <c r="L6" s="69" t="s">
        <v>320</v>
      </c>
      <c r="M6" s="65" t="s">
        <v>300</v>
      </c>
    </row>
    <row r="7" spans="1:13" s="43" customFormat="1" ht="32.25" customHeight="1" x14ac:dyDescent="0.2">
      <c r="A7" s="64"/>
      <c r="B7" s="64"/>
      <c r="C7" s="5" t="s">
        <v>41</v>
      </c>
      <c r="D7" s="5" t="s">
        <v>42</v>
      </c>
      <c r="E7" s="64"/>
      <c r="F7" s="65"/>
      <c r="G7" s="65"/>
      <c r="H7" s="70"/>
      <c r="I7" s="70"/>
      <c r="J7" s="70"/>
      <c r="K7" s="70"/>
      <c r="L7" s="70"/>
      <c r="M7" s="65"/>
    </row>
    <row r="8" spans="1:13" s="36" customFormat="1" ht="25.5" customHeight="1" x14ac:dyDescent="0.2">
      <c r="A8" s="58" t="s">
        <v>327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60"/>
    </row>
    <row r="9" spans="1:13" s="17" customFormat="1" ht="61.5" customHeight="1" x14ac:dyDescent="0.2">
      <c r="A9" s="4">
        <v>1</v>
      </c>
      <c r="B9" s="3" t="s">
        <v>30</v>
      </c>
      <c r="C9" s="3"/>
      <c r="D9" s="6">
        <v>35944</v>
      </c>
      <c r="E9" s="4" t="s">
        <v>7</v>
      </c>
      <c r="F9" s="22" t="s">
        <v>145</v>
      </c>
      <c r="G9" s="22" t="s">
        <v>31</v>
      </c>
      <c r="H9" s="47" t="s">
        <v>221</v>
      </c>
      <c r="I9" s="4">
        <v>80</v>
      </c>
      <c r="J9" s="4">
        <v>0</v>
      </c>
      <c r="K9" s="4">
        <v>0</v>
      </c>
      <c r="L9" s="47">
        <f t="shared" ref="L9:L14" si="0">I9+J9-K9</f>
        <v>80</v>
      </c>
      <c r="M9" s="47"/>
    </row>
    <row r="10" spans="1:13" s="17" customFormat="1" ht="62.25" customHeight="1" x14ac:dyDescent="0.2">
      <c r="A10" s="4">
        <v>2</v>
      </c>
      <c r="B10" s="3" t="s">
        <v>18</v>
      </c>
      <c r="C10" s="3"/>
      <c r="D10" s="6">
        <v>33779</v>
      </c>
      <c r="E10" s="4" t="s">
        <v>7</v>
      </c>
      <c r="F10" s="22" t="s">
        <v>152</v>
      </c>
      <c r="G10" s="22" t="s">
        <v>19</v>
      </c>
      <c r="H10" s="47" t="s">
        <v>224</v>
      </c>
      <c r="I10" s="4">
        <v>65</v>
      </c>
      <c r="J10" s="4">
        <v>0</v>
      </c>
      <c r="K10" s="4">
        <v>0</v>
      </c>
      <c r="L10" s="47">
        <f t="shared" si="0"/>
        <v>65</v>
      </c>
      <c r="M10" s="47"/>
    </row>
    <row r="11" spans="1:13" s="17" customFormat="1" ht="57.75" customHeight="1" x14ac:dyDescent="0.2">
      <c r="A11" s="4">
        <v>3</v>
      </c>
      <c r="B11" s="3" t="s">
        <v>14</v>
      </c>
      <c r="C11" s="3"/>
      <c r="D11" s="6">
        <v>33505</v>
      </c>
      <c r="E11" s="4" t="s">
        <v>12</v>
      </c>
      <c r="F11" s="22" t="s">
        <v>139</v>
      </c>
      <c r="G11" s="22" t="s">
        <v>13</v>
      </c>
      <c r="H11" s="47" t="s">
        <v>234</v>
      </c>
      <c r="I11" s="4">
        <v>57</v>
      </c>
      <c r="J11" s="4">
        <v>5</v>
      </c>
      <c r="K11" s="4">
        <v>0</v>
      </c>
      <c r="L11" s="47">
        <f t="shared" si="0"/>
        <v>62</v>
      </c>
      <c r="M11" s="42" t="s">
        <v>135</v>
      </c>
    </row>
    <row r="12" spans="1:13" s="17" customFormat="1" ht="76.5" customHeight="1" x14ac:dyDescent="0.2">
      <c r="A12" s="4">
        <v>4</v>
      </c>
      <c r="B12" s="3" t="s">
        <v>22</v>
      </c>
      <c r="C12" s="3"/>
      <c r="D12" s="6">
        <v>32245</v>
      </c>
      <c r="E12" s="4" t="s">
        <v>23</v>
      </c>
      <c r="F12" s="22" t="s">
        <v>150</v>
      </c>
      <c r="G12" s="22" t="s">
        <v>24</v>
      </c>
      <c r="H12" s="47" t="s">
        <v>228</v>
      </c>
      <c r="I12" s="4">
        <v>54</v>
      </c>
      <c r="J12" s="4">
        <v>5</v>
      </c>
      <c r="K12" s="4">
        <v>0</v>
      </c>
      <c r="L12" s="47">
        <f t="shared" si="0"/>
        <v>59</v>
      </c>
      <c r="M12" s="42" t="s">
        <v>198</v>
      </c>
    </row>
    <row r="13" spans="1:13" s="17" customFormat="1" ht="50.25" customHeight="1" x14ac:dyDescent="0.2">
      <c r="A13" s="4">
        <v>5</v>
      </c>
      <c r="B13" s="3" t="s">
        <v>129</v>
      </c>
      <c r="C13" s="3"/>
      <c r="D13" s="6">
        <v>36181</v>
      </c>
      <c r="E13" s="4" t="s">
        <v>12</v>
      </c>
      <c r="F13" s="22" t="s">
        <v>141</v>
      </c>
      <c r="G13" s="22" t="s">
        <v>10</v>
      </c>
      <c r="H13" s="47" t="s">
        <v>223</v>
      </c>
      <c r="I13" s="4">
        <v>50</v>
      </c>
      <c r="J13" s="4">
        <v>5</v>
      </c>
      <c r="K13" s="4">
        <v>0</v>
      </c>
      <c r="L13" s="47">
        <f t="shared" si="0"/>
        <v>55</v>
      </c>
      <c r="M13" s="41" t="s">
        <v>134</v>
      </c>
    </row>
    <row r="14" spans="1:13" s="17" customFormat="1" ht="47.25" customHeight="1" x14ac:dyDescent="0.2">
      <c r="A14" s="4">
        <v>6</v>
      </c>
      <c r="B14" s="3" t="s">
        <v>20</v>
      </c>
      <c r="C14" s="3"/>
      <c r="D14" s="6">
        <v>33521</v>
      </c>
      <c r="E14" s="4" t="s">
        <v>7</v>
      </c>
      <c r="F14" s="22" t="s">
        <v>151</v>
      </c>
      <c r="G14" s="22" t="s">
        <v>21</v>
      </c>
      <c r="H14" s="47" t="s">
        <v>233</v>
      </c>
      <c r="I14" s="4">
        <v>53</v>
      </c>
      <c r="J14" s="4">
        <v>0</v>
      </c>
      <c r="K14" s="4">
        <v>0</v>
      </c>
      <c r="L14" s="47">
        <f t="shared" si="0"/>
        <v>53</v>
      </c>
      <c r="M14" s="47"/>
    </row>
    <row r="15" spans="1:13" s="17" customFormat="1" ht="47.25" customHeight="1" x14ac:dyDescent="0.2">
      <c r="A15" s="4">
        <v>7</v>
      </c>
      <c r="B15" s="3" t="s">
        <v>29</v>
      </c>
      <c r="C15" s="3"/>
      <c r="D15" s="6">
        <v>34566</v>
      </c>
      <c r="E15" s="4" t="s">
        <v>7</v>
      </c>
      <c r="F15" s="22" t="s">
        <v>146</v>
      </c>
      <c r="G15" s="22" t="s">
        <v>24</v>
      </c>
      <c r="H15" s="47" t="s">
        <v>230</v>
      </c>
      <c r="I15" s="4">
        <v>52.5</v>
      </c>
      <c r="J15" s="4">
        <v>0</v>
      </c>
      <c r="K15" s="4">
        <v>0</v>
      </c>
      <c r="L15" s="47">
        <f t="shared" ref="L15:L16" si="1">I15+J15-K15</f>
        <v>52.5</v>
      </c>
      <c r="M15" s="47"/>
    </row>
    <row r="16" spans="1:13" s="17" customFormat="1" ht="47.25" customHeight="1" x14ac:dyDescent="0.2">
      <c r="A16" s="4">
        <v>8</v>
      </c>
      <c r="B16" s="3" t="s">
        <v>17</v>
      </c>
      <c r="C16" s="3"/>
      <c r="D16" s="6">
        <v>34414</v>
      </c>
      <c r="E16" s="4" t="s">
        <v>7</v>
      </c>
      <c r="F16" s="22" t="s">
        <v>150</v>
      </c>
      <c r="G16" s="22" t="s">
        <v>13</v>
      </c>
      <c r="H16" s="47" t="s">
        <v>231</v>
      </c>
      <c r="I16" s="4">
        <v>51</v>
      </c>
      <c r="J16" s="4">
        <v>0</v>
      </c>
      <c r="K16" s="4">
        <v>0</v>
      </c>
      <c r="L16" s="47">
        <f t="shared" si="1"/>
        <v>51</v>
      </c>
      <c r="M16" s="47"/>
    </row>
    <row r="17" spans="1:13" s="36" customFormat="1" ht="51" customHeight="1" x14ac:dyDescent="0.2">
      <c r="A17" s="58" t="s">
        <v>328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60"/>
    </row>
    <row r="18" spans="1:13" ht="58.5" customHeight="1" x14ac:dyDescent="0.25">
      <c r="A18" s="4">
        <v>1</v>
      </c>
      <c r="B18" s="3" t="s">
        <v>64</v>
      </c>
      <c r="C18" s="3"/>
      <c r="D18" s="6">
        <v>35169</v>
      </c>
      <c r="E18" s="4" t="s">
        <v>7</v>
      </c>
      <c r="F18" s="22" t="s">
        <v>157</v>
      </c>
      <c r="G18" s="22" t="s">
        <v>131</v>
      </c>
      <c r="H18" s="47" t="s">
        <v>251</v>
      </c>
      <c r="I18" s="4">
        <v>91.5</v>
      </c>
      <c r="J18" s="4">
        <v>0</v>
      </c>
      <c r="K18" s="4">
        <v>0</v>
      </c>
      <c r="L18" s="47">
        <f t="shared" ref="L18:L25" si="2">I18+J18-K18</f>
        <v>91.5</v>
      </c>
      <c r="M18" s="10"/>
    </row>
    <row r="19" spans="1:13" ht="46.5" customHeight="1" x14ac:dyDescent="0.25">
      <c r="A19" s="4">
        <v>2</v>
      </c>
      <c r="B19" s="3" t="s">
        <v>46</v>
      </c>
      <c r="C19" s="3"/>
      <c r="D19" s="6">
        <v>35102</v>
      </c>
      <c r="E19" s="4" t="s">
        <v>12</v>
      </c>
      <c r="F19" s="22" t="s">
        <v>156</v>
      </c>
      <c r="G19" s="22" t="s">
        <v>43</v>
      </c>
      <c r="H19" s="47" t="s">
        <v>247</v>
      </c>
      <c r="I19" s="4">
        <v>66.5</v>
      </c>
      <c r="J19" s="4">
        <v>5</v>
      </c>
      <c r="K19" s="4">
        <v>0</v>
      </c>
      <c r="L19" s="47">
        <f t="shared" si="2"/>
        <v>71.5</v>
      </c>
      <c r="M19" s="42" t="s">
        <v>134</v>
      </c>
    </row>
    <row r="20" spans="1:13" ht="63" customHeight="1" x14ac:dyDescent="0.25">
      <c r="A20" s="4">
        <v>3</v>
      </c>
      <c r="B20" s="3" t="s">
        <v>38</v>
      </c>
      <c r="C20" s="6">
        <v>36089</v>
      </c>
      <c r="D20" s="6"/>
      <c r="E20" s="4" t="s">
        <v>7</v>
      </c>
      <c r="F20" s="22" t="s">
        <v>146</v>
      </c>
      <c r="G20" s="22" t="s">
        <v>39</v>
      </c>
      <c r="H20" s="47" t="s">
        <v>260</v>
      </c>
      <c r="I20" s="4">
        <v>60</v>
      </c>
      <c r="J20" s="4">
        <v>0</v>
      </c>
      <c r="K20" s="4">
        <v>0</v>
      </c>
      <c r="L20" s="47">
        <f t="shared" si="2"/>
        <v>60</v>
      </c>
      <c r="M20" s="10"/>
    </row>
    <row r="21" spans="1:13" ht="51.75" customHeight="1" x14ac:dyDescent="0.25">
      <c r="A21" s="4">
        <v>4</v>
      </c>
      <c r="B21" s="3" t="s">
        <v>49</v>
      </c>
      <c r="C21" s="3"/>
      <c r="D21" s="6">
        <v>36016</v>
      </c>
      <c r="E21" s="4" t="s">
        <v>12</v>
      </c>
      <c r="F21" s="22" t="s">
        <v>158</v>
      </c>
      <c r="G21" s="22" t="s">
        <v>43</v>
      </c>
      <c r="H21" s="47" t="s">
        <v>256</v>
      </c>
      <c r="I21" s="4">
        <v>53.5</v>
      </c>
      <c r="J21" s="4">
        <v>5</v>
      </c>
      <c r="K21" s="4">
        <v>0</v>
      </c>
      <c r="L21" s="47">
        <f t="shared" si="2"/>
        <v>58.5</v>
      </c>
      <c r="M21" s="42" t="s">
        <v>134</v>
      </c>
    </row>
    <row r="22" spans="1:13" ht="54" customHeight="1" x14ac:dyDescent="0.25">
      <c r="A22" s="4">
        <v>5</v>
      </c>
      <c r="B22" s="3" t="s">
        <v>44</v>
      </c>
      <c r="C22" s="3"/>
      <c r="D22" s="6">
        <v>34214</v>
      </c>
      <c r="E22" s="4" t="s">
        <v>7</v>
      </c>
      <c r="F22" s="22" t="s">
        <v>155</v>
      </c>
      <c r="G22" s="22" t="s">
        <v>45</v>
      </c>
      <c r="H22" s="47" t="s">
        <v>242</v>
      </c>
      <c r="I22" s="4">
        <v>57.5</v>
      </c>
      <c r="J22" s="4">
        <v>0</v>
      </c>
      <c r="K22" s="4">
        <v>0</v>
      </c>
      <c r="L22" s="47">
        <f t="shared" si="2"/>
        <v>57.5</v>
      </c>
      <c r="M22" s="10"/>
    </row>
    <row r="23" spans="1:13" ht="60.75" customHeight="1" x14ac:dyDescent="0.25">
      <c r="A23" s="4">
        <v>6</v>
      </c>
      <c r="B23" s="3" t="s">
        <v>68</v>
      </c>
      <c r="C23" s="3"/>
      <c r="D23" s="6">
        <v>35613</v>
      </c>
      <c r="E23" s="4" t="s">
        <v>7</v>
      </c>
      <c r="F23" s="22" t="s">
        <v>69</v>
      </c>
      <c r="G23" s="22" t="s">
        <v>131</v>
      </c>
      <c r="H23" s="47" t="s">
        <v>240</v>
      </c>
      <c r="I23" s="4">
        <v>56.5</v>
      </c>
      <c r="J23" s="4">
        <v>0</v>
      </c>
      <c r="K23" s="4">
        <v>0</v>
      </c>
      <c r="L23" s="47">
        <f t="shared" si="2"/>
        <v>56.5</v>
      </c>
      <c r="M23" s="10"/>
    </row>
    <row r="24" spans="1:13" ht="59.25" customHeight="1" x14ac:dyDescent="0.25">
      <c r="A24" s="4">
        <v>7</v>
      </c>
      <c r="B24" s="3" t="s">
        <v>57</v>
      </c>
      <c r="C24" s="3"/>
      <c r="D24" s="6">
        <v>33802</v>
      </c>
      <c r="E24" s="4" t="s">
        <v>7</v>
      </c>
      <c r="F24" s="22" t="s">
        <v>162</v>
      </c>
      <c r="G24" s="22" t="s">
        <v>45</v>
      </c>
      <c r="H24" s="47" t="s">
        <v>252</v>
      </c>
      <c r="I24" s="4">
        <v>53.5</v>
      </c>
      <c r="J24" s="4">
        <v>0</v>
      </c>
      <c r="K24" s="4">
        <v>0</v>
      </c>
      <c r="L24" s="47">
        <f t="shared" si="2"/>
        <v>53.5</v>
      </c>
      <c r="M24" s="10"/>
    </row>
    <row r="25" spans="1:13" ht="64.5" customHeight="1" x14ac:dyDescent="0.25">
      <c r="A25" s="4">
        <v>8</v>
      </c>
      <c r="B25" s="3" t="s">
        <v>56</v>
      </c>
      <c r="C25" s="3"/>
      <c r="D25" s="6">
        <v>33838</v>
      </c>
      <c r="E25" s="4" t="s">
        <v>7</v>
      </c>
      <c r="F25" s="22" t="s">
        <v>146</v>
      </c>
      <c r="G25" s="22" t="s">
        <v>45</v>
      </c>
      <c r="H25" s="47" t="s">
        <v>254</v>
      </c>
      <c r="I25" s="4">
        <v>53.5</v>
      </c>
      <c r="J25" s="4">
        <v>0</v>
      </c>
      <c r="K25" s="4">
        <v>0</v>
      </c>
      <c r="L25" s="47">
        <f t="shared" si="2"/>
        <v>53.5</v>
      </c>
      <c r="M25" s="10"/>
    </row>
    <row r="26" spans="1:13" ht="72" customHeight="1" x14ac:dyDescent="0.25">
      <c r="A26" s="4">
        <v>9</v>
      </c>
      <c r="B26" s="3" t="s">
        <v>53</v>
      </c>
      <c r="C26" s="3"/>
      <c r="D26" s="6">
        <v>32590</v>
      </c>
      <c r="E26" s="4" t="s">
        <v>7</v>
      </c>
      <c r="F26" s="22" t="s">
        <v>149</v>
      </c>
      <c r="G26" s="22" t="s">
        <v>43</v>
      </c>
      <c r="H26" s="47" t="s">
        <v>239</v>
      </c>
      <c r="I26" s="4">
        <v>51</v>
      </c>
      <c r="J26" s="4">
        <v>0</v>
      </c>
      <c r="K26" s="4">
        <v>0</v>
      </c>
      <c r="L26" s="47">
        <f t="shared" ref="L26:L27" si="3">I26+J26-K26</f>
        <v>51</v>
      </c>
      <c r="M26" s="10"/>
    </row>
    <row r="27" spans="1:13" ht="72" customHeight="1" x14ac:dyDescent="0.25">
      <c r="A27" s="4">
        <v>10</v>
      </c>
      <c r="B27" s="3" t="s">
        <v>58</v>
      </c>
      <c r="C27" s="3"/>
      <c r="D27" s="6">
        <v>34377</v>
      </c>
      <c r="E27" s="4" t="s">
        <v>7</v>
      </c>
      <c r="F27" s="22" t="s">
        <v>163</v>
      </c>
      <c r="G27" s="22" t="s">
        <v>59</v>
      </c>
      <c r="H27" s="47" t="s">
        <v>250</v>
      </c>
      <c r="I27" s="4">
        <v>51</v>
      </c>
      <c r="J27" s="4">
        <v>0</v>
      </c>
      <c r="K27" s="4">
        <v>0</v>
      </c>
      <c r="L27" s="47">
        <f t="shared" si="3"/>
        <v>51</v>
      </c>
      <c r="M27" s="10"/>
    </row>
    <row r="28" spans="1:13" ht="27" customHeight="1" x14ac:dyDescent="0.25">
      <c r="A28" s="61" t="s">
        <v>316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3"/>
    </row>
    <row r="29" spans="1:13" ht="27" customHeight="1" x14ac:dyDescent="0.25">
      <c r="A29" s="61" t="s">
        <v>338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3"/>
    </row>
    <row r="30" spans="1:13" ht="67.5" customHeight="1" x14ac:dyDescent="0.25">
      <c r="A30" s="4">
        <v>1</v>
      </c>
      <c r="B30" s="3" t="s">
        <v>72</v>
      </c>
      <c r="C30" s="3"/>
      <c r="D30" s="6">
        <v>34201</v>
      </c>
      <c r="E30" s="4" t="s">
        <v>7</v>
      </c>
      <c r="F30" s="22" t="s">
        <v>170</v>
      </c>
      <c r="G30" s="22" t="s">
        <v>88</v>
      </c>
      <c r="H30" s="47" t="s">
        <v>261</v>
      </c>
      <c r="I30" s="4">
        <v>67.75</v>
      </c>
      <c r="J30" s="4">
        <v>0</v>
      </c>
      <c r="K30" s="4">
        <v>0</v>
      </c>
      <c r="L30" s="47">
        <f>I30+J30-K30</f>
        <v>67.75</v>
      </c>
      <c r="M30" s="47"/>
    </row>
    <row r="31" spans="1:13" ht="30" customHeight="1" x14ac:dyDescent="0.25">
      <c r="A31" s="58" t="s">
        <v>337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60"/>
    </row>
    <row r="32" spans="1:13" ht="58.5" customHeight="1" x14ac:dyDescent="0.25">
      <c r="A32" s="4">
        <v>1</v>
      </c>
      <c r="B32" s="3" t="s">
        <v>73</v>
      </c>
      <c r="C32" s="3"/>
      <c r="D32" s="6">
        <v>34766</v>
      </c>
      <c r="E32" s="4" t="s">
        <v>7</v>
      </c>
      <c r="F32" s="22" t="s">
        <v>136</v>
      </c>
      <c r="G32" s="22" t="s">
        <v>75</v>
      </c>
      <c r="H32" s="47" t="s">
        <v>269</v>
      </c>
      <c r="I32" s="4">
        <v>85.75</v>
      </c>
      <c r="J32" s="4">
        <v>0</v>
      </c>
      <c r="K32" s="4">
        <v>0</v>
      </c>
      <c r="L32" s="47">
        <f>I32+J32-K32</f>
        <v>85.75</v>
      </c>
      <c r="M32" s="47"/>
    </row>
    <row r="33" spans="1:13" ht="54.75" customHeight="1" x14ac:dyDescent="0.25">
      <c r="A33" s="4">
        <v>2</v>
      </c>
      <c r="B33" s="3" t="s">
        <v>80</v>
      </c>
      <c r="C33" s="3"/>
      <c r="D33" s="6">
        <v>34736</v>
      </c>
      <c r="E33" s="4" t="s">
        <v>7</v>
      </c>
      <c r="F33" s="22" t="s">
        <v>174</v>
      </c>
      <c r="G33" s="22" t="s">
        <v>81</v>
      </c>
      <c r="H33" s="47" t="s">
        <v>268</v>
      </c>
      <c r="I33" s="4">
        <v>81.5</v>
      </c>
      <c r="J33" s="4">
        <v>0</v>
      </c>
      <c r="K33" s="4">
        <v>0</v>
      </c>
      <c r="L33" s="47">
        <f>I33+J33-K33</f>
        <v>81.5</v>
      </c>
      <c r="M33" s="47"/>
    </row>
    <row r="34" spans="1:13" ht="69.75" customHeight="1" x14ac:dyDescent="0.25">
      <c r="A34" s="4">
        <v>3</v>
      </c>
      <c r="B34" s="3" t="s">
        <v>76</v>
      </c>
      <c r="C34" s="3"/>
      <c r="D34" s="6">
        <v>34931</v>
      </c>
      <c r="E34" s="4" t="s">
        <v>7</v>
      </c>
      <c r="F34" s="22" t="s">
        <v>172</v>
      </c>
      <c r="G34" s="22" t="s">
        <v>77</v>
      </c>
      <c r="H34" s="47" t="s">
        <v>267</v>
      </c>
      <c r="I34" s="4">
        <v>75.75</v>
      </c>
      <c r="J34" s="4">
        <v>0</v>
      </c>
      <c r="K34" s="4">
        <v>0</v>
      </c>
      <c r="L34" s="47">
        <f>I34+J34-K34</f>
        <v>75.75</v>
      </c>
      <c r="M34" s="47"/>
    </row>
    <row r="35" spans="1:13" ht="45" customHeight="1" x14ac:dyDescent="0.25">
      <c r="A35" s="4">
        <v>4</v>
      </c>
      <c r="B35" s="3" t="s">
        <v>78</v>
      </c>
      <c r="C35" s="3"/>
      <c r="D35" s="6">
        <v>34379</v>
      </c>
      <c r="E35" s="4" t="s">
        <v>7</v>
      </c>
      <c r="F35" s="22" t="s">
        <v>173</v>
      </c>
      <c r="G35" s="22" t="s">
        <v>79</v>
      </c>
      <c r="H35" s="47" t="s">
        <v>263</v>
      </c>
      <c r="I35" s="4">
        <v>65.75</v>
      </c>
      <c r="J35" s="4">
        <v>0</v>
      </c>
      <c r="K35" s="4">
        <v>0</v>
      </c>
      <c r="L35" s="47">
        <f>I35+J35-K35</f>
        <v>65.75</v>
      </c>
      <c r="M35" s="47"/>
    </row>
    <row r="36" spans="1:13" ht="53.25" customHeight="1" x14ac:dyDescent="0.25">
      <c r="A36" s="4">
        <v>5</v>
      </c>
      <c r="B36" s="3" t="s">
        <v>83</v>
      </c>
      <c r="C36" s="3"/>
      <c r="D36" s="6">
        <v>33137</v>
      </c>
      <c r="E36" s="4" t="s">
        <v>7</v>
      </c>
      <c r="F36" s="22" t="s">
        <v>176</v>
      </c>
      <c r="G36" s="22" t="s">
        <v>84</v>
      </c>
      <c r="H36" s="47" t="s">
        <v>270</v>
      </c>
      <c r="I36" s="4">
        <v>80.75</v>
      </c>
      <c r="J36" s="4">
        <v>0</v>
      </c>
      <c r="K36" s="4">
        <v>0</v>
      </c>
      <c r="L36" s="47">
        <f t="shared" ref="L36" si="4">I36+J36-K36</f>
        <v>80.75</v>
      </c>
      <c r="M36" s="47"/>
    </row>
    <row r="37" spans="1:13" ht="30.75" customHeight="1" x14ac:dyDescent="0.25">
      <c r="A37" s="58" t="s">
        <v>334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60"/>
    </row>
    <row r="38" spans="1:13" ht="49.5" customHeight="1" x14ac:dyDescent="0.25">
      <c r="A38" s="4">
        <v>1</v>
      </c>
      <c r="B38" s="3" t="s">
        <v>89</v>
      </c>
      <c r="C38" s="6">
        <v>31870</v>
      </c>
      <c r="D38" s="6"/>
      <c r="E38" s="4" t="s">
        <v>7</v>
      </c>
      <c r="F38" s="22" t="s">
        <v>155</v>
      </c>
      <c r="G38" s="5" t="s">
        <v>179</v>
      </c>
      <c r="H38" s="47" t="s">
        <v>271</v>
      </c>
      <c r="I38" s="4">
        <v>67.5</v>
      </c>
      <c r="J38" s="4">
        <v>0</v>
      </c>
      <c r="K38" s="4">
        <v>0</v>
      </c>
      <c r="L38" s="47">
        <f>I38+J38-K38</f>
        <v>67.5</v>
      </c>
      <c r="M38" s="47"/>
    </row>
    <row r="39" spans="1:13" ht="24" customHeight="1" x14ac:dyDescent="0.25">
      <c r="A39" s="58" t="s">
        <v>335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60"/>
    </row>
    <row r="40" spans="1:13" ht="56.25" customHeight="1" x14ac:dyDescent="0.25">
      <c r="A40" s="4">
        <v>1</v>
      </c>
      <c r="B40" s="3" t="s">
        <v>94</v>
      </c>
      <c r="C40" s="7"/>
      <c r="D40" s="6">
        <v>34449</v>
      </c>
      <c r="E40" s="4" t="s">
        <v>7</v>
      </c>
      <c r="F40" s="22" t="s">
        <v>181</v>
      </c>
      <c r="G40" s="22" t="s">
        <v>95</v>
      </c>
      <c r="H40" s="47" t="s">
        <v>276</v>
      </c>
      <c r="I40" s="4">
        <v>69.75</v>
      </c>
      <c r="J40" s="4">
        <v>0</v>
      </c>
      <c r="K40" s="4">
        <v>0</v>
      </c>
      <c r="L40" s="47">
        <f>I40+J40-K40</f>
        <v>69.75</v>
      </c>
      <c r="M40" s="47"/>
    </row>
    <row r="41" spans="1:13" ht="56.25" customHeight="1" x14ac:dyDescent="0.25">
      <c r="A41" s="4">
        <v>2</v>
      </c>
      <c r="B41" s="3" t="s">
        <v>96</v>
      </c>
      <c r="C41" s="3"/>
      <c r="D41" s="6">
        <v>33645</v>
      </c>
      <c r="E41" s="4" t="s">
        <v>7</v>
      </c>
      <c r="F41" s="22" t="s">
        <v>182</v>
      </c>
      <c r="G41" s="22" t="s">
        <v>97</v>
      </c>
      <c r="H41" s="47" t="s">
        <v>277</v>
      </c>
      <c r="I41" s="4">
        <v>68.75</v>
      </c>
      <c r="J41" s="4">
        <v>0</v>
      </c>
      <c r="K41" s="4">
        <v>0</v>
      </c>
      <c r="L41" s="47">
        <f>I41+J41-K41</f>
        <v>68.75</v>
      </c>
      <c r="M41" s="47"/>
    </row>
    <row r="42" spans="1:13" ht="27" customHeight="1" x14ac:dyDescent="0.25">
      <c r="A42" s="58" t="s">
        <v>336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60"/>
    </row>
    <row r="43" spans="1:13" ht="39.75" customHeight="1" x14ac:dyDescent="0.25">
      <c r="A43" s="4">
        <v>1</v>
      </c>
      <c r="B43" s="3" t="s">
        <v>104</v>
      </c>
      <c r="C43" s="6">
        <v>33989</v>
      </c>
      <c r="D43" s="6"/>
      <c r="E43" s="4" t="s">
        <v>7</v>
      </c>
      <c r="F43" s="22" t="s">
        <v>188</v>
      </c>
      <c r="G43" s="5" t="s">
        <v>190</v>
      </c>
      <c r="H43" s="47" t="s">
        <v>283</v>
      </c>
      <c r="I43" s="4">
        <v>55</v>
      </c>
      <c r="J43" s="4">
        <v>0</v>
      </c>
      <c r="K43" s="4">
        <v>0</v>
      </c>
      <c r="L43" s="47">
        <f>I43+J43-K43</f>
        <v>55</v>
      </c>
      <c r="M43" s="47"/>
    </row>
    <row r="44" spans="1:13" s="37" customFormat="1" ht="23.25" customHeight="1" x14ac:dyDescent="0.25">
      <c r="A44" s="58" t="s">
        <v>331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60"/>
    </row>
    <row r="45" spans="1:13" ht="51" customHeight="1" x14ac:dyDescent="0.25">
      <c r="A45" s="4">
        <v>1</v>
      </c>
      <c r="B45" s="3" t="s">
        <v>101</v>
      </c>
      <c r="C45" s="6">
        <v>34771</v>
      </c>
      <c r="D45" s="6"/>
      <c r="E45" s="4" t="s">
        <v>12</v>
      </c>
      <c r="F45" s="22" t="s">
        <v>185</v>
      </c>
      <c r="G45" s="5" t="s">
        <v>187</v>
      </c>
      <c r="H45" s="47" t="s">
        <v>279</v>
      </c>
      <c r="I45" s="4">
        <v>51</v>
      </c>
      <c r="J45" s="4">
        <v>5</v>
      </c>
      <c r="K45" s="4">
        <v>0</v>
      </c>
      <c r="L45" s="47">
        <f>I45+J45-K45</f>
        <v>56</v>
      </c>
      <c r="M45" s="42" t="s">
        <v>134</v>
      </c>
    </row>
    <row r="46" spans="1:13" ht="68.25" customHeight="1" x14ac:dyDescent="0.25">
      <c r="A46" s="4">
        <v>2</v>
      </c>
      <c r="B46" s="12" t="s">
        <v>100</v>
      </c>
      <c r="C46" s="13"/>
      <c r="D46" s="14">
        <v>33644</v>
      </c>
      <c r="E46" s="11" t="s">
        <v>7</v>
      </c>
      <c r="F46" s="23" t="s">
        <v>178</v>
      </c>
      <c r="G46" s="23" t="s">
        <v>203</v>
      </c>
      <c r="H46" s="47" t="s">
        <v>282</v>
      </c>
      <c r="I46" s="4">
        <v>52.75</v>
      </c>
      <c r="J46" s="4">
        <v>0</v>
      </c>
      <c r="K46" s="4">
        <v>0</v>
      </c>
      <c r="L46" s="47">
        <f>I46+J46-K46</f>
        <v>52.75</v>
      </c>
      <c r="M46" s="47"/>
    </row>
    <row r="47" spans="1:13" ht="55.5" customHeight="1" x14ac:dyDescent="0.25">
      <c r="A47" s="4">
        <v>3</v>
      </c>
      <c r="B47" s="3" t="s">
        <v>103</v>
      </c>
      <c r="C47" s="10"/>
      <c r="D47" s="6">
        <v>34834</v>
      </c>
      <c r="E47" s="4" t="s">
        <v>7</v>
      </c>
      <c r="F47" s="22" t="s">
        <v>184</v>
      </c>
      <c r="G47" s="5" t="s">
        <v>187</v>
      </c>
      <c r="H47" s="47" t="s">
        <v>280</v>
      </c>
      <c r="I47" s="4">
        <v>50.5</v>
      </c>
      <c r="J47" s="4">
        <v>0</v>
      </c>
      <c r="K47" s="4">
        <v>0</v>
      </c>
      <c r="L47" s="47">
        <f t="shared" ref="L47" si="5">I47+J47-K47</f>
        <v>50.5</v>
      </c>
      <c r="M47" s="47"/>
    </row>
    <row r="48" spans="1:13" s="37" customFormat="1" ht="24" customHeight="1" x14ac:dyDescent="0.25">
      <c r="A48" s="58" t="s">
        <v>309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60"/>
    </row>
    <row r="49" spans="1:13" s="37" customFormat="1" ht="24" customHeight="1" x14ac:dyDescent="0.25">
      <c r="A49" s="58" t="s">
        <v>332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60"/>
    </row>
    <row r="50" spans="1:13" s="1" customFormat="1" ht="54.75" customHeight="1" x14ac:dyDescent="0.25">
      <c r="A50" s="4">
        <v>1</v>
      </c>
      <c r="B50" s="3" t="s">
        <v>109</v>
      </c>
      <c r="C50" s="6"/>
      <c r="D50" s="6">
        <v>34148</v>
      </c>
      <c r="E50" s="4" t="s">
        <v>12</v>
      </c>
      <c r="F50" s="22" t="s">
        <v>193</v>
      </c>
      <c r="G50" s="22" t="s">
        <v>110</v>
      </c>
      <c r="H50" s="47" t="s">
        <v>286</v>
      </c>
      <c r="I50" s="4">
        <v>57.5</v>
      </c>
      <c r="J50" s="4">
        <v>5</v>
      </c>
      <c r="K50" s="4">
        <v>0</v>
      </c>
      <c r="L50" s="47">
        <f>I50+J50-K50</f>
        <v>62.5</v>
      </c>
      <c r="M50" s="42" t="s">
        <v>134</v>
      </c>
    </row>
    <row r="51" spans="1:13" s="1" customFormat="1" ht="23.25" customHeight="1" x14ac:dyDescent="0.25">
      <c r="A51" s="58" t="s">
        <v>330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60"/>
    </row>
    <row r="52" spans="1:13" s="1" customFormat="1" ht="61.5" customHeight="1" x14ac:dyDescent="0.25">
      <c r="A52" s="4">
        <v>1</v>
      </c>
      <c r="B52" s="3" t="s">
        <v>111</v>
      </c>
      <c r="C52" s="6"/>
      <c r="D52" s="6">
        <v>35038</v>
      </c>
      <c r="E52" s="4" t="s">
        <v>7</v>
      </c>
      <c r="F52" s="22" t="s">
        <v>194</v>
      </c>
      <c r="G52" s="5" t="s">
        <v>197</v>
      </c>
      <c r="H52" s="47" t="s">
        <v>288</v>
      </c>
      <c r="I52" s="4">
        <v>84</v>
      </c>
      <c r="J52" s="4">
        <v>0</v>
      </c>
      <c r="K52" s="4">
        <v>0</v>
      </c>
      <c r="L52" s="47">
        <f>I52+J52-K52</f>
        <v>84</v>
      </c>
      <c r="M52" s="10"/>
    </row>
    <row r="53" spans="1:13" s="1" customFormat="1" ht="31.5" customHeight="1" x14ac:dyDescent="0.25">
      <c r="A53" s="58" t="s">
        <v>329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60"/>
    </row>
    <row r="54" spans="1:13" s="2" customFormat="1" ht="23.25" customHeight="1" x14ac:dyDescent="0.2">
      <c r="A54" s="58" t="s">
        <v>333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60"/>
    </row>
    <row r="55" spans="1:13" s="15" customFormat="1" ht="49.5" customHeight="1" x14ac:dyDescent="0.2">
      <c r="A55" s="4">
        <v>1</v>
      </c>
      <c r="B55" s="12" t="s">
        <v>118</v>
      </c>
      <c r="C55" s="13"/>
      <c r="D55" s="14">
        <v>34582</v>
      </c>
      <c r="E55" s="11" t="s">
        <v>7</v>
      </c>
      <c r="F55" s="23" t="s">
        <v>207</v>
      </c>
      <c r="G55" s="23" t="s">
        <v>119</v>
      </c>
      <c r="H55" s="28" t="s">
        <v>293</v>
      </c>
      <c r="I55" s="11">
        <v>87</v>
      </c>
      <c r="J55" s="11">
        <v>0</v>
      </c>
      <c r="K55" s="11">
        <v>0</v>
      </c>
      <c r="L55" s="28">
        <f>I55+J55-K55</f>
        <v>87</v>
      </c>
      <c r="M55" s="12"/>
    </row>
    <row r="56" spans="1:13" s="2" customFormat="1" ht="49.5" customHeight="1" x14ac:dyDescent="0.2">
      <c r="A56" s="4">
        <v>2</v>
      </c>
      <c r="B56" s="3" t="s">
        <v>124</v>
      </c>
      <c r="C56" s="3"/>
      <c r="D56" s="6">
        <v>35287</v>
      </c>
      <c r="E56" s="4" t="s">
        <v>12</v>
      </c>
      <c r="F56" s="22" t="s">
        <v>169</v>
      </c>
      <c r="G56" s="22" t="s">
        <v>125</v>
      </c>
      <c r="H56" s="28" t="s">
        <v>294</v>
      </c>
      <c r="I56" s="11">
        <v>57</v>
      </c>
      <c r="J56" s="11">
        <v>5</v>
      </c>
      <c r="K56" s="11">
        <v>0</v>
      </c>
      <c r="L56" s="28">
        <f t="shared" ref="L56:L57" si="6">I56+J56-K56</f>
        <v>62</v>
      </c>
      <c r="M56" s="42" t="s">
        <v>134</v>
      </c>
    </row>
    <row r="57" spans="1:13" s="2" customFormat="1" ht="61.5" customHeight="1" x14ac:dyDescent="0.2">
      <c r="A57" s="4">
        <v>3</v>
      </c>
      <c r="B57" s="3" t="s">
        <v>120</v>
      </c>
      <c r="C57" s="6"/>
      <c r="D57" s="6">
        <v>34475</v>
      </c>
      <c r="E57" s="4" t="s">
        <v>7</v>
      </c>
      <c r="F57" s="22" t="s">
        <v>149</v>
      </c>
      <c r="G57" s="22" t="s">
        <v>119</v>
      </c>
      <c r="H57" s="28" t="s">
        <v>298</v>
      </c>
      <c r="I57" s="11">
        <v>81.5</v>
      </c>
      <c r="J57" s="11">
        <v>0</v>
      </c>
      <c r="K57" s="40">
        <f>I57*0.25</f>
        <v>20.375</v>
      </c>
      <c r="L57" s="39">
        <f t="shared" si="6"/>
        <v>61.125</v>
      </c>
      <c r="M57" s="42" t="s">
        <v>321</v>
      </c>
    </row>
    <row r="59" spans="1:13" x14ac:dyDescent="0.25">
      <c r="A59" s="72" t="s">
        <v>315</v>
      </c>
      <c r="B59" s="72"/>
      <c r="C59" s="72"/>
      <c r="D59" s="72"/>
      <c r="H59" s="46"/>
      <c r="I59" s="46"/>
      <c r="J59" s="46"/>
      <c r="K59" s="46"/>
      <c r="L59" s="46"/>
    </row>
    <row r="60" spans="1:13" s="17" customFormat="1" ht="20.25" customHeight="1" x14ac:dyDescent="0.2">
      <c r="A60" s="48"/>
      <c r="B60" s="48"/>
      <c r="C60" s="48"/>
      <c r="D60" s="48"/>
      <c r="F60" s="67" t="s">
        <v>326</v>
      </c>
      <c r="G60" s="68"/>
      <c r="H60" s="68"/>
      <c r="I60" s="68"/>
      <c r="J60" s="68"/>
      <c r="K60" s="68"/>
      <c r="L60" s="68"/>
      <c r="M60" s="68"/>
    </row>
    <row r="61" spans="1:13" s="32" customFormat="1" ht="17.25" customHeight="1" x14ac:dyDescent="0.25">
      <c r="B61" s="66"/>
      <c r="C61" s="66"/>
      <c r="D61" s="66"/>
      <c r="E61" s="66"/>
      <c r="F61" s="55" t="s">
        <v>322</v>
      </c>
      <c r="G61" s="56"/>
      <c r="H61" s="56"/>
      <c r="I61" s="56"/>
      <c r="J61" s="56"/>
      <c r="K61" s="56"/>
      <c r="L61" s="56"/>
      <c r="M61" s="56"/>
    </row>
    <row r="62" spans="1:13" s="32" customFormat="1" ht="17.25" customHeight="1" x14ac:dyDescent="0.25">
      <c r="B62" s="46"/>
      <c r="C62" s="46"/>
      <c r="D62" s="46"/>
      <c r="E62" s="46"/>
      <c r="F62" s="55" t="s">
        <v>323</v>
      </c>
      <c r="G62" s="55"/>
      <c r="H62" s="55"/>
      <c r="I62" s="55"/>
      <c r="J62" s="55"/>
      <c r="K62" s="55"/>
      <c r="L62" s="55"/>
      <c r="M62" s="55"/>
    </row>
    <row r="68" spans="1:13" ht="21.75" customHeight="1" x14ac:dyDescent="0.25">
      <c r="F68" s="57" t="s">
        <v>324</v>
      </c>
      <c r="G68" s="57"/>
      <c r="H68" s="57"/>
      <c r="I68" s="57"/>
      <c r="J68" s="57"/>
      <c r="K68" s="57"/>
      <c r="L68" s="57"/>
      <c r="M68" s="57"/>
    </row>
    <row r="69" spans="1:13" s="17" customFormat="1" ht="21" customHeight="1" x14ac:dyDescent="0.2">
      <c r="A69" s="49"/>
      <c r="D69" s="49"/>
      <c r="F69" s="56" t="s">
        <v>325</v>
      </c>
      <c r="G69" s="56"/>
      <c r="H69" s="56"/>
      <c r="I69" s="56"/>
      <c r="J69" s="56"/>
      <c r="K69" s="56"/>
      <c r="L69" s="56"/>
      <c r="M69" s="56"/>
    </row>
  </sheetData>
  <mergeCells count="38">
    <mergeCell ref="E6:E7"/>
    <mergeCell ref="F6:F7"/>
    <mergeCell ref="A1:D1"/>
    <mergeCell ref="E1:L1"/>
    <mergeCell ref="A2:D2"/>
    <mergeCell ref="E2:L2"/>
    <mergeCell ref="A4:M4"/>
    <mergeCell ref="A49:M49"/>
    <mergeCell ref="M6:M7"/>
    <mergeCell ref="A8:M8"/>
    <mergeCell ref="A17:M17"/>
    <mergeCell ref="A28:M28"/>
    <mergeCell ref="A29:M29"/>
    <mergeCell ref="A31:M31"/>
    <mergeCell ref="G6:G7"/>
    <mergeCell ref="H6:H7"/>
    <mergeCell ref="I6:I7"/>
    <mergeCell ref="J6:J7"/>
    <mergeCell ref="K6:K7"/>
    <mergeCell ref="L6:L7"/>
    <mergeCell ref="A6:A7"/>
    <mergeCell ref="B6:B7"/>
    <mergeCell ref="C6:D6"/>
    <mergeCell ref="A37:M37"/>
    <mergeCell ref="A39:M39"/>
    <mergeCell ref="A42:M42"/>
    <mergeCell ref="A44:M44"/>
    <mergeCell ref="A48:M48"/>
    <mergeCell ref="F62:M62"/>
    <mergeCell ref="F68:M68"/>
    <mergeCell ref="F69:M69"/>
    <mergeCell ref="A51:M51"/>
    <mergeCell ref="A53:M53"/>
    <mergeCell ref="A54:M54"/>
    <mergeCell ref="A59:D59"/>
    <mergeCell ref="F60:M60"/>
    <mergeCell ref="B61:E61"/>
    <mergeCell ref="F61:M61"/>
  </mergeCells>
  <printOptions horizontalCentered="1"/>
  <pageMargins left="0.47244094488188981" right="0.19685039370078741" top="0.59055118110236227" bottom="0.39370078740157483" header="0.31496062992125984" footer="0.31496062992125984"/>
  <pageSetup paperSize="9" scale="80" orientation="landscape" horizontalDpi="300" verticalDpi="300" r:id="rId1"/>
  <headerFooter differentFirst="1">
    <oddHeader>&amp;C&amp;"+,thường"&amp;P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Diem thi</vt:lpstr>
      <vt:lpstr>Diem tren 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TLP</dc:creator>
  <cp:lastModifiedBy>MyPC</cp:lastModifiedBy>
  <cp:lastPrinted>2021-09-06T02:59:30Z</cp:lastPrinted>
  <dcterms:created xsi:type="dcterms:W3CDTF">2019-09-06T08:07:35Z</dcterms:created>
  <dcterms:modified xsi:type="dcterms:W3CDTF">2021-09-09T07:57:23Z</dcterms:modified>
</cp:coreProperties>
</file>